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90" windowWidth="8520" windowHeight="5475" tabRatio="601"/>
  </bookViews>
  <sheets>
    <sheet name="Investissements" sheetId="1" r:id="rId1"/>
  </sheets>
  <definedNames>
    <definedName name="communes">Investissements!$B$5:$B$41</definedName>
    <definedName name="numéros">Investissements!#REF!</definedName>
    <definedName name="_xlnm.Print_Area" localSheetId="0">Investissements!$A$1:$M$43</definedName>
  </definedNames>
  <calcPr calcId="125725"/>
</workbook>
</file>

<file path=xl/calcChain.xml><?xml version="1.0" encoding="utf-8"?>
<calcChain xmlns="http://schemas.openxmlformats.org/spreadsheetml/2006/main">
  <c r="N60" i="1"/>
  <c r="N59"/>
  <c r="N61" s="1"/>
  <c r="M85" l="1"/>
  <c r="M40" l="1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1"/>
  <c r="L42"/>
  <c r="K42"/>
  <c r="J42"/>
  <c r="I42"/>
  <c r="H42"/>
  <c r="G42"/>
  <c r="F42"/>
  <c r="E42"/>
  <c r="D42"/>
  <c r="C42"/>
  <c r="M42" l="1"/>
</calcChain>
</file>

<file path=xl/sharedStrings.xml><?xml version="1.0" encoding="utf-8"?>
<sst xmlns="http://schemas.openxmlformats.org/spreadsheetml/2006/main" count="72" uniqueCount="69">
  <si>
    <t>Santé</t>
  </si>
  <si>
    <t>Trafic</t>
  </si>
  <si>
    <t>Total</t>
  </si>
  <si>
    <t>Neuchâtel</t>
  </si>
  <si>
    <t>Hauterive</t>
  </si>
  <si>
    <t>Saint-Blaise</t>
  </si>
  <si>
    <t>Cornaux</t>
  </si>
  <si>
    <t>Cressier</t>
  </si>
  <si>
    <t>Enges</t>
  </si>
  <si>
    <t>Le Landeron</t>
  </si>
  <si>
    <t>Lignières</t>
  </si>
  <si>
    <t>Boudry</t>
  </si>
  <si>
    <t>Cortaillod</t>
  </si>
  <si>
    <t>Peseux</t>
  </si>
  <si>
    <t>Corcelles-Cormondrèche</t>
  </si>
  <si>
    <t>Rochefort</t>
  </si>
  <si>
    <t>Brot-Dessous</t>
  </si>
  <si>
    <t>Bevaix</t>
  </si>
  <si>
    <t>Gorgier</t>
  </si>
  <si>
    <t>Saint-Aubin-Sauges</t>
  </si>
  <si>
    <t>Fresens</t>
  </si>
  <si>
    <t>Montalchez</t>
  </si>
  <si>
    <t>Vaumarcus</t>
  </si>
  <si>
    <t>La Côte-aux-Fées</t>
  </si>
  <si>
    <t>Les Verrières</t>
  </si>
  <si>
    <t>Valangin</t>
  </si>
  <si>
    <t>Le Locle</t>
  </si>
  <si>
    <t>Les Brenets</t>
  </si>
  <si>
    <t>Le Cerneux-Péquignot</t>
  </si>
  <si>
    <t>La Brévine</t>
  </si>
  <si>
    <t>La Chaux-du-Milieu</t>
  </si>
  <si>
    <t>Les Ponts-de-Martel</t>
  </si>
  <si>
    <t>Brot-Plamboz</t>
  </si>
  <si>
    <t>La Chaux-de-Fonds</t>
  </si>
  <si>
    <t>Les Planchettes</t>
  </si>
  <si>
    <t>La Sagne</t>
  </si>
  <si>
    <t>Ensemble des communes</t>
  </si>
  <si>
    <t>La Tène</t>
  </si>
  <si>
    <t>Val-de-Travers</t>
  </si>
  <si>
    <t>Communes</t>
  </si>
  <si>
    <t>Prévoyance sociale</t>
  </si>
  <si>
    <t>Sécurité publique</t>
  </si>
  <si>
    <t>Economie publique</t>
  </si>
  <si>
    <t>Milvignes</t>
  </si>
  <si>
    <t>Val-de-Ruz</t>
  </si>
  <si>
    <t>Administration</t>
  </si>
  <si>
    <t>Enseignement et formation</t>
  </si>
  <si>
    <t>Culture sport             et loisirs</t>
  </si>
  <si>
    <t>Protection et aménagement de l'environnement</t>
  </si>
  <si>
    <t>Finances                     et impôts</t>
  </si>
  <si>
    <t xml:space="preserve">Comptes des investissements 2012. Récapitulation fonctionnelle. Résultats nets </t>
  </si>
  <si>
    <t>Chiffres de 2011</t>
  </si>
  <si>
    <t>Syndicats</t>
  </si>
  <si>
    <t>Chiffres pour commentaires page 3 du rapport</t>
  </si>
  <si>
    <t>dépenses 2011</t>
  </si>
  <si>
    <t>variation en %</t>
  </si>
  <si>
    <t xml:space="preserve">Financement </t>
  </si>
  <si>
    <t>Excédent 2011</t>
  </si>
  <si>
    <t>Chiffres pour commentaires page 8 du rapport</t>
  </si>
  <si>
    <t>Solde</t>
  </si>
  <si>
    <t>Amort (y.c. Supplémentaires)</t>
  </si>
  <si>
    <t>dépenses 2012</t>
  </si>
  <si>
    <t>Excédent 2012</t>
  </si>
  <si>
    <t>insuf. 2012</t>
  </si>
  <si>
    <t>Dép 2012</t>
  </si>
  <si>
    <t>Rec 2012</t>
  </si>
  <si>
    <t>Résultat 2012</t>
  </si>
  <si>
    <t>Insuffisance de financement</t>
  </si>
  <si>
    <t>Excédent de financement</t>
  </si>
</sst>
</file>

<file path=xl/styles.xml><?xml version="1.0" encoding="utf-8"?>
<styleSheet xmlns="http://schemas.openxmlformats.org/spreadsheetml/2006/main">
  <numFmts count="2">
    <numFmt numFmtId="164" formatCode="&quot;Fr.&quot;#,##0;&quot;Fr.&quot;\ \-#,##0"/>
    <numFmt numFmtId="165" formatCode="0.0"/>
  </numFmts>
  <fonts count="16">
    <font>
      <sz val="10"/>
      <name val="MS Sans Serif"/>
    </font>
    <font>
      <sz val="7"/>
      <name val="Small Fonts"/>
      <family val="2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8"/>
      <color rgb="FF0000FF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8"/>
      <color theme="3" tint="-0.499984740745262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42">
    <border>
      <left/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theme="1" tint="0.14996795556505021"/>
      </left>
      <right style="thin">
        <color theme="1" tint="0.14996795556505021"/>
      </right>
      <top style="medium">
        <color theme="1" tint="0.14996795556505021"/>
      </top>
      <bottom style="thin">
        <color theme="0" tint="-0.14996795556505021"/>
      </bottom>
      <diagonal/>
    </border>
    <border>
      <left style="thin">
        <color theme="1" tint="0.14996795556505021"/>
      </left>
      <right style="thin">
        <color theme="1" tint="0.14996795556505021"/>
      </right>
      <top style="medium">
        <color theme="1" tint="0.14996795556505021"/>
      </top>
      <bottom style="thin">
        <color theme="0" tint="-0.14996795556505021"/>
      </bottom>
      <diagonal/>
    </border>
    <border>
      <left style="thin">
        <color theme="1" tint="0.14996795556505021"/>
      </left>
      <right style="thin">
        <color theme="1" tint="0.14996795556505021"/>
      </right>
      <top style="medium">
        <color theme="1" tint="0.14996795556505021"/>
      </top>
      <bottom/>
      <diagonal/>
    </border>
    <border>
      <left style="medium">
        <color theme="1" tint="0.14996795556505021"/>
      </left>
      <right style="thin">
        <color theme="1" tint="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1" tint="0.14996795556505021"/>
      </left>
      <right style="thin">
        <color theme="1" tint="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1" tint="0.14996795556505021"/>
      </left>
      <right style="thin">
        <color theme="1" tint="0.14996795556505021"/>
      </right>
      <top/>
      <bottom/>
      <diagonal/>
    </border>
    <border>
      <left style="medium">
        <color theme="1" tint="0.14996795556505021"/>
      </left>
      <right style="thin">
        <color theme="1" tint="0.14996795556505021"/>
      </right>
      <top style="thin">
        <color theme="0" tint="-0.14996795556505021"/>
      </top>
      <bottom style="medium">
        <color theme="1" tint="0.14996795556505021"/>
      </bottom>
      <diagonal/>
    </border>
    <border>
      <left style="thin">
        <color theme="1" tint="0.14996795556505021"/>
      </left>
      <right style="thin">
        <color theme="1" tint="0.14996795556505021"/>
      </right>
      <top style="thin">
        <color theme="0" tint="-0.14996795556505021"/>
      </top>
      <bottom style="medium">
        <color theme="1" tint="0.14996795556505021"/>
      </bottom>
      <diagonal/>
    </border>
    <border>
      <left style="thin">
        <color theme="1" tint="0.14996795556505021"/>
      </left>
      <right style="thin">
        <color theme="1" tint="0.14996795556505021"/>
      </right>
      <top/>
      <bottom style="medium">
        <color theme="1" tint="0.14996795556505021"/>
      </bottom>
      <diagonal/>
    </border>
    <border>
      <left style="medium">
        <color theme="1" tint="0.14996795556505021"/>
      </left>
      <right style="thin">
        <color theme="1" tint="0.14996795556505021"/>
      </right>
      <top style="medium">
        <color theme="1" tint="0.14996795556505021"/>
      </top>
      <bottom style="thin">
        <color theme="1" tint="0.14996795556505021"/>
      </bottom>
      <diagonal/>
    </border>
    <border>
      <left style="thin">
        <color theme="1" tint="0.14996795556505021"/>
      </left>
      <right style="medium">
        <color theme="1" tint="0.14996795556505021"/>
      </right>
      <top style="medium">
        <color theme="1" tint="0.14996795556505021"/>
      </top>
      <bottom style="thin">
        <color theme="1" tint="0.14996795556505021"/>
      </bottom>
      <diagonal/>
    </border>
    <border>
      <left style="medium">
        <color theme="1" tint="0.14996795556505021"/>
      </left>
      <right style="thin">
        <color theme="1" tint="0.14996795556505021"/>
      </right>
      <top style="thin">
        <color theme="1" tint="0.14996795556505021"/>
      </top>
      <bottom style="thin">
        <color theme="1" tint="0.14996795556505021"/>
      </bottom>
      <diagonal/>
    </border>
    <border>
      <left style="thin">
        <color theme="1" tint="0.14996795556505021"/>
      </left>
      <right style="medium">
        <color theme="1" tint="0.14996795556505021"/>
      </right>
      <top style="thin">
        <color theme="1" tint="0.14996795556505021"/>
      </top>
      <bottom style="thin">
        <color theme="1" tint="0.14996795556505021"/>
      </bottom>
      <diagonal/>
    </border>
    <border>
      <left style="medium">
        <color theme="1" tint="0.14996795556505021"/>
      </left>
      <right style="thin">
        <color theme="1" tint="0.14996795556505021"/>
      </right>
      <top style="thin">
        <color theme="1" tint="0.14996795556505021"/>
      </top>
      <bottom/>
      <diagonal/>
    </border>
    <border>
      <left style="thin">
        <color theme="1" tint="0.14996795556505021"/>
      </left>
      <right style="medium">
        <color theme="1" tint="0.14996795556505021"/>
      </right>
      <top style="thin">
        <color theme="1" tint="0.14996795556505021"/>
      </top>
      <bottom/>
      <diagonal/>
    </border>
    <border>
      <left style="medium">
        <color theme="1" tint="0.14996795556505021"/>
      </left>
      <right style="thin">
        <color theme="1" tint="0.14996795556505021"/>
      </right>
      <top style="medium">
        <color theme="1" tint="0.14996795556505021"/>
      </top>
      <bottom style="medium">
        <color theme="1" tint="0.14996795556505021"/>
      </bottom>
      <diagonal/>
    </border>
    <border>
      <left style="thin">
        <color theme="1" tint="0.14996795556505021"/>
      </left>
      <right style="thin">
        <color theme="1" tint="0.14996795556505021"/>
      </right>
      <top style="medium">
        <color theme="1" tint="0.14996795556505021"/>
      </top>
      <bottom style="medium">
        <color theme="1" tint="0.14996795556505021"/>
      </bottom>
      <diagonal/>
    </border>
    <border>
      <left/>
      <right style="thin">
        <color theme="1" tint="0.14996795556505021"/>
      </right>
      <top style="medium">
        <color theme="1" tint="0.14996795556505021"/>
      </top>
      <bottom style="medium">
        <color theme="1" tint="0.14996795556505021"/>
      </bottom>
      <diagonal/>
    </border>
    <border>
      <left style="thin">
        <color theme="1" tint="0.14996795556505021"/>
      </left>
      <right style="medium">
        <color theme="1" tint="0.14993743705557422"/>
      </right>
      <top style="medium">
        <color theme="1" tint="0.14996795556505021"/>
      </top>
      <bottom style="medium">
        <color theme="1" tint="0.14996795556505021"/>
      </bottom>
      <diagonal/>
    </border>
    <border>
      <left/>
      <right style="thin">
        <color theme="1" tint="0.14996795556505021"/>
      </right>
      <top/>
      <bottom style="medium">
        <color theme="1" tint="0.14996795556505021"/>
      </bottom>
      <diagonal/>
    </border>
    <border>
      <left style="medium">
        <color theme="1" tint="0.14996795556505021"/>
      </left>
      <right style="thin">
        <color theme="1" tint="0.14993743705557422"/>
      </right>
      <top style="medium">
        <color theme="1" tint="0.14996795556505021"/>
      </top>
      <bottom style="thin">
        <color theme="1" tint="0.14993743705557422"/>
      </bottom>
      <diagonal/>
    </border>
    <border>
      <left style="thin">
        <color theme="1" tint="0.14993743705557422"/>
      </left>
      <right style="thin">
        <color theme="1" tint="0.14993743705557422"/>
      </right>
      <top style="medium">
        <color theme="1" tint="0.14996795556505021"/>
      </top>
      <bottom style="thin">
        <color theme="1" tint="0.14993743705557422"/>
      </bottom>
      <diagonal/>
    </border>
    <border>
      <left style="medium">
        <color theme="1" tint="0.14996795556505021"/>
      </left>
      <right style="thin">
        <color theme="1" tint="0.14993743705557422"/>
      </right>
      <top style="thin">
        <color theme="1" tint="0.14993743705557422"/>
      </top>
      <bottom style="thin">
        <color theme="1" tint="0.14993743705557422"/>
      </bottom>
      <diagonal/>
    </border>
    <border>
      <left style="thin">
        <color theme="1" tint="0.14993743705557422"/>
      </left>
      <right style="thin">
        <color theme="1" tint="0.14993743705557422"/>
      </right>
      <top style="thin">
        <color theme="1" tint="0.14993743705557422"/>
      </top>
      <bottom style="thin">
        <color theme="1" tint="0.14993743705557422"/>
      </bottom>
      <diagonal/>
    </border>
    <border>
      <left style="medium">
        <color theme="1" tint="0.14996795556505021"/>
      </left>
      <right style="thin">
        <color theme="1" tint="0.14993743705557422"/>
      </right>
      <top style="thin">
        <color theme="1" tint="0.14993743705557422"/>
      </top>
      <bottom style="medium">
        <color theme="1" tint="0.14993743705557422"/>
      </bottom>
      <diagonal/>
    </border>
    <border>
      <left style="thin">
        <color theme="1" tint="0.14993743705557422"/>
      </left>
      <right style="thin">
        <color theme="1" tint="0.14993743705557422"/>
      </right>
      <top style="thin">
        <color theme="1" tint="0.14993743705557422"/>
      </top>
      <bottom style="medium">
        <color theme="1" tint="0.14993743705557422"/>
      </bottom>
      <diagonal/>
    </border>
    <border>
      <left style="medium">
        <color theme="1" tint="0.14993743705557422"/>
      </left>
      <right style="medium">
        <color theme="1" tint="0.14993743705557422"/>
      </right>
      <top style="medium">
        <color theme="1" tint="0.14996795556505021"/>
      </top>
      <bottom style="medium">
        <color theme="1" tint="0.14996795556505021"/>
      </bottom>
      <diagonal/>
    </border>
    <border>
      <left style="thin">
        <color theme="1" tint="0.14996795556505021"/>
      </left>
      <right/>
      <top style="medium">
        <color theme="1" tint="0.14996795556505021"/>
      </top>
      <bottom/>
      <diagonal/>
    </border>
    <border>
      <left style="thin">
        <color theme="1" tint="0.14996795556505021"/>
      </left>
      <right/>
      <top/>
      <bottom/>
      <diagonal/>
    </border>
    <border>
      <left style="thin">
        <color theme="1" tint="0.14996795556505021"/>
      </left>
      <right/>
      <top/>
      <bottom style="medium">
        <color theme="1" tint="0.14996795556505021"/>
      </bottom>
      <diagonal/>
    </border>
    <border>
      <left style="thin">
        <color theme="1" tint="0.14993743705557422"/>
      </left>
      <right/>
      <top style="medium">
        <color theme="1" tint="0.14996795556505021"/>
      </top>
      <bottom style="thin">
        <color theme="1" tint="0.14993743705557422"/>
      </bottom>
      <diagonal/>
    </border>
    <border>
      <left style="thin">
        <color theme="1" tint="0.14993743705557422"/>
      </left>
      <right/>
      <top style="thin">
        <color theme="1" tint="0.14993743705557422"/>
      </top>
      <bottom style="thin">
        <color theme="1" tint="0.14993743705557422"/>
      </bottom>
      <diagonal/>
    </border>
    <border>
      <left style="thin">
        <color theme="1" tint="0.14993743705557422"/>
      </left>
      <right/>
      <top style="thin">
        <color theme="1" tint="0.14993743705557422"/>
      </top>
      <bottom style="medium">
        <color theme="1" tint="0.14993743705557422"/>
      </bottom>
      <diagonal/>
    </border>
    <border>
      <left style="thin">
        <color theme="1" tint="0.14996795556505021"/>
      </left>
      <right/>
      <top style="medium">
        <color theme="1" tint="0.14996795556505021"/>
      </top>
      <bottom style="medium">
        <color theme="1" tint="0.14996795556505021"/>
      </bottom>
      <diagonal/>
    </border>
    <border>
      <left style="medium">
        <color theme="1" tint="0.14993743705557422"/>
      </left>
      <right style="medium">
        <color theme="1" tint="0.14993743705557422"/>
      </right>
      <top style="medium">
        <color theme="1" tint="0.14996795556505021"/>
      </top>
      <bottom/>
      <diagonal/>
    </border>
    <border>
      <left style="medium">
        <color theme="1" tint="0.14993743705557422"/>
      </left>
      <right style="medium">
        <color theme="1" tint="0.14993743705557422"/>
      </right>
      <top/>
      <bottom/>
      <diagonal/>
    </border>
    <border>
      <left style="medium">
        <color theme="1" tint="0.14993743705557422"/>
      </left>
      <right style="medium">
        <color theme="1" tint="0.14993743705557422"/>
      </right>
      <top/>
      <bottom style="medium">
        <color theme="1" tint="0.14996795556505021"/>
      </bottom>
      <diagonal/>
    </border>
    <border>
      <left style="medium">
        <color theme="1" tint="0.14993743705557422"/>
      </left>
      <right style="medium">
        <color theme="1" tint="0.14993743705557422"/>
      </right>
      <top style="medium">
        <color theme="1" tint="0.14996795556505021"/>
      </top>
      <bottom style="thin">
        <color theme="1" tint="0.14993743705557422"/>
      </bottom>
      <diagonal/>
    </border>
    <border>
      <left style="medium">
        <color theme="1" tint="0.14993743705557422"/>
      </left>
      <right style="medium">
        <color theme="1" tint="0.14993743705557422"/>
      </right>
      <top style="thin">
        <color theme="1" tint="0.14993743705557422"/>
      </top>
      <bottom style="thin">
        <color theme="1" tint="0.14993743705557422"/>
      </bottom>
      <diagonal/>
    </border>
    <border>
      <left style="medium">
        <color theme="1" tint="0.14993743705557422"/>
      </left>
      <right style="medium">
        <color theme="1" tint="0.14993743705557422"/>
      </right>
      <top style="thin">
        <color theme="1" tint="0.14993743705557422"/>
      </top>
      <bottom style="medium">
        <color theme="1" tint="0.14993743705557422"/>
      </bottom>
      <diagonal/>
    </border>
  </borders>
  <cellStyleXfs count="2">
    <xf numFmtId="0" fontId="0" fillId="0" borderId="0"/>
    <xf numFmtId="3" fontId="1" fillId="0" borderId="1" applyProtection="0">
      <alignment vertical="center"/>
      <protection locked="0"/>
    </xf>
  </cellStyleXfs>
  <cellXfs count="95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2" borderId="0" xfId="0" applyFont="1" applyFill="1" applyAlignment="1" applyProtection="1">
      <alignment vertical="center"/>
      <protection locked="0"/>
    </xf>
    <xf numFmtId="164" fontId="3" fillId="2" borderId="0" xfId="0" applyNumberFormat="1" applyFont="1" applyFill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horizontal="right" vertical="center"/>
      <protection locked="0"/>
    </xf>
    <xf numFmtId="0" fontId="6" fillId="2" borderId="0" xfId="0" applyFont="1" applyFill="1" applyProtection="1">
      <protection locked="0"/>
    </xf>
    <xf numFmtId="3" fontId="6" fillId="2" borderId="0" xfId="0" applyNumberFormat="1" applyFont="1" applyFill="1" applyProtection="1">
      <protection locked="0"/>
    </xf>
    <xf numFmtId="0" fontId="5" fillId="2" borderId="0" xfId="0" applyFont="1" applyFill="1" applyProtection="1">
      <protection locked="0"/>
    </xf>
    <xf numFmtId="3" fontId="7" fillId="2" borderId="0" xfId="0" applyNumberFormat="1" applyFont="1" applyFill="1" applyProtection="1">
      <protection locked="0"/>
    </xf>
    <xf numFmtId="0" fontId="7" fillId="2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6" fillId="0" borderId="0" xfId="0" applyFont="1" applyFill="1" applyProtection="1">
      <protection locked="0"/>
    </xf>
    <xf numFmtId="3" fontId="2" fillId="3" borderId="11" xfId="1" applyFont="1" applyFill="1" applyBorder="1" applyAlignment="1" applyProtection="1">
      <alignment vertical="center"/>
      <protection locked="0"/>
    </xf>
    <xf numFmtId="3" fontId="2" fillId="3" borderId="12" xfId="1" applyFont="1" applyFill="1" applyBorder="1" applyAlignment="1" applyProtection="1">
      <alignment vertical="center"/>
      <protection locked="0"/>
    </xf>
    <xf numFmtId="3" fontId="2" fillId="3" borderId="13" xfId="1" applyFont="1" applyFill="1" applyBorder="1" applyAlignment="1" applyProtection="1">
      <alignment vertical="center"/>
      <protection locked="0"/>
    </xf>
    <xf numFmtId="3" fontId="2" fillId="3" borderId="14" xfId="1" applyFont="1" applyFill="1" applyBorder="1" applyAlignment="1" applyProtection="1">
      <alignment vertical="center"/>
      <protection locked="0"/>
    </xf>
    <xf numFmtId="3" fontId="2" fillId="3" borderId="15" xfId="1" applyFont="1" applyFill="1" applyBorder="1" applyAlignment="1" applyProtection="1">
      <alignment vertical="center"/>
      <protection locked="0"/>
    </xf>
    <xf numFmtId="3" fontId="2" fillId="3" borderId="16" xfId="1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3" fontId="10" fillId="2" borderId="22" xfId="0" applyNumberFormat="1" applyFont="1" applyFill="1" applyBorder="1" applyAlignment="1" applyProtection="1">
      <alignment vertical="center"/>
    </xf>
    <xf numFmtId="3" fontId="10" fillId="2" borderId="23" xfId="0" applyNumberFormat="1" applyFont="1" applyFill="1" applyBorder="1" applyAlignment="1" applyProtection="1">
      <alignment vertical="center"/>
    </xf>
    <xf numFmtId="3" fontId="10" fillId="2" borderId="23" xfId="0" applyNumberFormat="1" applyFont="1" applyFill="1" applyBorder="1" applyAlignment="1" applyProtection="1">
      <alignment vertical="center"/>
      <protection locked="0"/>
    </xf>
    <xf numFmtId="3" fontId="10" fillId="2" borderId="32" xfId="0" applyNumberFormat="1" applyFont="1" applyFill="1" applyBorder="1" applyAlignment="1" applyProtection="1">
      <alignment vertical="center"/>
    </xf>
    <xf numFmtId="3" fontId="10" fillId="2" borderId="39" xfId="0" applyNumberFormat="1" applyFont="1" applyFill="1" applyBorder="1" applyAlignment="1" applyProtection="1">
      <alignment vertical="center"/>
    </xf>
    <xf numFmtId="3" fontId="10" fillId="2" borderId="24" xfId="0" applyNumberFormat="1" applyFont="1" applyFill="1" applyBorder="1" applyAlignment="1" applyProtection="1">
      <alignment vertical="center"/>
      <protection locked="0"/>
    </xf>
    <xf numFmtId="3" fontId="10" fillId="2" borderId="25" xfId="0" applyNumberFormat="1" applyFont="1" applyFill="1" applyBorder="1" applyAlignment="1" applyProtection="1">
      <alignment vertical="center"/>
      <protection locked="0"/>
    </xf>
    <xf numFmtId="3" fontId="10" fillId="2" borderId="25" xfId="1" applyFont="1" applyFill="1" applyBorder="1" applyAlignment="1" applyProtection="1">
      <alignment vertical="center"/>
      <protection locked="0"/>
    </xf>
    <xf numFmtId="3" fontId="10" fillId="2" borderId="33" xfId="0" applyNumberFormat="1" applyFont="1" applyFill="1" applyBorder="1" applyAlignment="1" applyProtection="1">
      <alignment vertical="center"/>
      <protection locked="0"/>
    </xf>
    <xf numFmtId="3" fontId="10" fillId="2" borderId="40" xfId="0" applyNumberFormat="1" applyFont="1" applyFill="1" applyBorder="1" applyAlignment="1" applyProtection="1">
      <alignment vertical="center"/>
      <protection locked="0"/>
    </xf>
    <xf numFmtId="3" fontId="10" fillId="2" borderId="24" xfId="0" applyNumberFormat="1" applyFont="1" applyFill="1" applyBorder="1" applyAlignment="1" applyProtection="1">
      <alignment vertical="center"/>
    </xf>
    <xf numFmtId="3" fontId="10" fillId="2" borderId="25" xfId="0" applyNumberFormat="1" applyFont="1" applyFill="1" applyBorder="1" applyAlignment="1" applyProtection="1">
      <alignment vertical="center"/>
    </xf>
    <xf numFmtId="3" fontId="10" fillId="2" borderId="33" xfId="0" applyNumberFormat="1" applyFont="1" applyFill="1" applyBorder="1" applyAlignment="1" applyProtection="1">
      <alignment vertical="center"/>
    </xf>
    <xf numFmtId="3" fontId="10" fillId="2" borderId="40" xfId="0" applyNumberFormat="1" applyFont="1" applyFill="1" applyBorder="1" applyAlignment="1" applyProtection="1">
      <alignment vertical="center"/>
    </xf>
    <xf numFmtId="3" fontId="10" fillId="2" borderId="26" xfId="0" applyNumberFormat="1" applyFont="1" applyFill="1" applyBorder="1" applyAlignment="1" applyProtection="1">
      <alignment vertical="center"/>
    </xf>
    <xf numFmtId="3" fontId="10" fillId="2" borderId="27" xfId="0" applyNumberFormat="1" applyFont="1" applyFill="1" applyBorder="1" applyAlignment="1" applyProtection="1">
      <alignment vertical="center"/>
    </xf>
    <xf numFmtId="3" fontId="10" fillId="2" borderId="27" xfId="0" applyNumberFormat="1" applyFont="1" applyFill="1" applyBorder="1" applyAlignment="1" applyProtection="1">
      <alignment vertical="center"/>
      <protection locked="0"/>
    </xf>
    <xf numFmtId="3" fontId="10" fillId="2" borderId="34" xfId="0" applyNumberFormat="1" applyFont="1" applyFill="1" applyBorder="1" applyAlignment="1" applyProtection="1">
      <alignment vertical="center"/>
    </xf>
    <xf numFmtId="3" fontId="10" fillId="2" borderId="41" xfId="0" applyNumberFormat="1" applyFont="1" applyFill="1" applyBorder="1" applyAlignment="1" applyProtection="1">
      <alignment vertical="center"/>
    </xf>
    <xf numFmtId="3" fontId="10" fillId="2" borderId="21" xfId="0" applyNumberFormat="1" applyFont="1" applyFill="1" applyBorder="1" applyAlignment="1" applyProtection="1">
      <alignment vertical="center"/>
      <protection locked="0"/>
    </xf>
    <xf numFmtId="3" fontId="10" fillId="2" borderId="10" xfId="0" applyNumberFormat="1" applyFont="1" applyFill="1" applyBorder="1" applyAlignment="1" applyProtection="1">
      <alignment vertical="center"/>
      <protection locked="0"/>
    </xf>
    <xf numFmtId="3" fontId="10" fillId="2" borderId="10" xfId="1" applyFont="1" applyFill="1" applyBorder="1" applyAlignment="1" applyProtection="1">
      <alignment vertical="center"/>
      <protection locked="0"/>
    </xf>
    <xf numFmtId="3" fontId="10" fillId="2" borderId="31" xfId="0" applyNumberFormat="1" applyFont="1" applyFill="1" applyBorder="1" applyAlignment="1" applyProtection="1">
      <alignment vertical="center"/>
      <protection locked="0"/>
    </xf>
    <xf numFmtId="3" fontId="10" fillId="2" borderId="38" xfId="0" applyNumberFormat="1" applyFont="1" applyFill="1" applyBorder="1" applyAlignment="1" applyProtection="1">
      <alignment vertical="center"/>
      <protection locked="0"/>
    </xf>
    <xf numFmtId="3" fontId="10" fillId="2" borderId="19" xfId="0" applyNumberFormat="1" applyFont="1" applyFill="1" applyBorder="1" applyAlignment="1" applyProtection="1">
      <alignment vertical="center"/>
    </xf>
    <xf numFmtId="3" fontId="10" fillId="2" borderId="18" xfId="0" applyNumberFormat="1" applyFont="1" applyFill="1" applyBorder="1" applyAlignment="1" applyProtection="1">
      <alignment vertical="center"/>
    </xf>
    <xf numFmtId="3" fontId="10" fillId="2" borderId="18" xfId="0" applyNumberFormat="1" applyFont="1" applyFill="1" applyBorder="1" applyAlignment="1" applyProtection="1">
      <alignment vertical="center"/>
      <protection locked="0"/>
    </xf>
    <xf numFmtId="3" fontId="10" fillId="2" borderId="35" xfId="0" applyNumberFormat="1" applyFont="1" applyFill="1" applyBorder="1" applyAlignment="1" applyProtection="1">
      <alignment vertical="center"/>
    </xf>
    <xf numFmtId="3" fontId="10" fillId="2" borderId="28" xfId="0" applyNumberFormat="1" applyFont="1" applyFill="1" applyBorder="1" applyAlignment="1" applyProtection="1">
      <alignment vertical="center"/>
    </xf>
    <xf numFmtId="0" fontId="8" fillId="2" borderId="0" xfId="0" applyFont="1" applyFill="1" applyProtection="1">
      <protection locked="0"/>
    </xf>
    <xf numFmtId="0" fontId="8" fillId="0" borderId="0" xfId="0" applyFont="1" applyProtection="1">
      <protection locked="0"/>
    </xf>
    <xf numFmtId="0" fontId="8" fillId="0" borderId="0" xfId="0" applyFont="1" applyBorder="1" applyProtection="1">
      <protection locked="0"/>
    </xf>
    <xf numFmtId="3" fontId="8" fillId="0" borderId="0" xfId="0" applyNumberFormat="1" applyFont="1" applyBorder="1" applyProtection="1">
      <protection locked="0"/>
    </xf>
    <xf numFmtId="40" fontId="12" fillId="0" borderId="0" xfId="0" applyNumberFormat="1" applyFont="1" applyBorder="1" applyProtection="1">
      <protection locked="0"/>
    </xf>
    <xf numFmtId="0" fontId="8" fillId="0" borderId="0" xfId="0" applyFont="1" applyBorder="1"/>
    <xf numFmtId="3" fontId="12" fillId="2" borderId="0" xfId="0" applyNumberFormat="1" applyFont="1" applyFill="1" applyAlignment="1">
      <alignment vertical="center"/>
    </xf>
    <xf numFmtId="0" fontId="8" fillId="2" borderId="0" xfId="0" applyFont="1" applyFill="1" applyBorder="1"/>
    <xf numFmtId="0" fontId="11" fillId="2" borderId="0" xfId="0" applyFont="1" applyFill="1" applyBorder="1" applyAlignment="1">
      <alignment horizontal="center"/>
    </xf>
    <xf numFmtId="3" fontId="12" fillId="0" borderId="0" xfId="0" applyNumberFormat="1" applyFont="1" applyFill="1" applyBorder="1"/>
    <xf numFmtId="3" fontId="8" fillId="0" borderId="0" xfId="0" applyNumberFormat="1" applyFont="1" applyBorder="1"/>
    <xf numFmtId="3" fontId="11" fillId="2" borderId="0" xfId="0" applyNumberFormat="1" applyFont="1" applyFill="1" applyAlignment="1">
      <alignment vertical="center"/>
    </xf>
    <xf numFmtId="0" fontId="11" fillId="0" borderId="0" xfId="0" applyFont="1" applyBorder="1" applyProtection="1">
      <protection locked="0"/>
    </xf>
    <xf numFmtId="0" fontId="11" fillId="0" borderId="0" xfId="0" applyFont="1" applyFill="1" applyBorder="1"/>
    <xf numFmtId="40" fontId="12" fillId="2" borderId="0" xfId="0" applyNumberFormat="1" applyFont="1" applyFill="1" applyBorder="1" applyProtection="1">
      <protection locked="0"/>
    </xf>
    <xf numFmtId="40" fontId="11" fillId="0" borderId="0" xfId="0" applyNumberFormat="1" applyFont="1" applyBorder="1" applyProtection="1">
      <protection locked="0"/>
    </xf>
    <xf numFmtId="165" fontId="11" fillId="0" borderId="0" xfId="0" applyNumberFormat="1" applyFont="1"/>
    <xf numFmtId="165" fontId="11" fillId="2" borderId="0" xfId="0" applyNumberFormat="1" applyFont="1" applyFill="1"/>
    <xf numFmtId="0" fontId="8" fillId="0" borderId="0" xfId="0" applyFont="1" applyFill="1" applyBorder="1"/>
    <xf numFmtId="0" fontId="12" fillId="0" borderId="0" xfId="0" applyFont="1" applyBorder="1" applyProtection="1">
      <protection locked="0"/>
    </xf>
    <xf numFmtId="0" fontId="12" fillId="0" borderId="0" xfId="0" applyFont="1" applyBorder="1"/>
    <xf numFmtId="0" fontId="8" fillId="0" borderId="0" xfId="0" applyFont="1" applyFill="1"/>
    <xf numFmtId="0" fontId="12" fillId="0" borderId="0" xfId="0" applyFont="1" applyAlignment="1" applyProtection="1">
      <alignment horizontal="right"/>
      <protection locked="0"/>
    </xf>
    <xf numFmtId="0" fontId="12" fillId="0" borderId="0" xfId="0" applyFont="1" applyProtection="1">
      <protection locked="0"/>
    </xf>
    <xf numFmtId="3" fontId="13" fillId="0" borderId="0" xfId="0" applyNumberFormat="1" applyFont="1" applyFill="1"/>
    <xf numFmtId="0" fontId="14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2" fillId="3" borderId="36" xfId="0" applyFont="1" applyFill="1" applyBorder="1" applyAlignment="1">
      <alignment horizontal="left" vertical="center" wrapText="1"/>
    </xf>
    <xf numFmtId="0" fontId="2" fillId="3" borderId="37" xfId="0" applyFont="1" applyFill="1" applyBorder="1" applyAlignment="1">
      <alignment horizontal="left" vertical="center" wrapText="1"/>
    </xf>
    <xf numFmtId="0" fontId="2" fillId="3" borderId="38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3" borderId="29" xfId="0" applyFont="1" applyFill="1" applyBorder="1" applyAlignment="1">
      <alignment horizontal="left" vertical="center" wrapText="1"/>
    </xf>
    <xf numFmtId="0" fontId="2" fillId="3" borderId="30" xfId="0" applyFont="1" applyFill="1" applyBorder="1" applyAlignment="1">
      <alignment horizontal="left" vertical="center" wrapText="1"/>
    </xf>
    <xf numFmtId="0" fontId="2" fillId="3" borderId="31" xfId="0" applyFont="1" applyFill="1" applyBorder="1" applyAlignment="1">
      <alignment horizontal="left" vertical="center" wrapText="1"/>
    </xf>
    <xf numFmtId="0" fontId="2" fillId="3" borderId="17" xfId="0" applyFont="1" applyFill="1" applyBorder="1" applyAlignment="1">
      <alignment horizontal="left" vertical="center"/>
    </xf>
    <xf numFmtId="0" fontId="2" fillId="3" borderId="20" xfId="0" applyFont="1" applyFill="1" applyBorder="1" applyAlignment="1">
      <alignment horizontal="left" vertical="center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8" fillId="3" borderId="3" xfId="0" applyFont="1" applyFill="1" applyBorder="1" applyAlignment="1" applyProtection="1">
      <alignment horizontal="center" vertical="center"/>
      <protection locked="0"/>
    </xf>
    <xf numFmtId="0" fontId="8" fillId="3" borderId="5" xfId="0" applyFont="1" applyFill="1" applyBorder="1" applyAlignment="1" applyProtection="1">
      <alignment horizontal="center" vertical="center"/>
      <protection locked="0"/>
    </xf>
    <xf numFmtId="0" fontId="8" fillId="3" borderId="6" xfId="0" applyFont="1" applyFill="1" applyBorder="1" applyAlignment="1" applyProtection="1">
      <alignment horizontal="center" vertical="center"/>
      <protection locked="0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 applyProtection="1">
      <alignment horizontal="center" vertical="center"/>
      <protection locked="0"/>
    </xf>
  </cellXfs>
  <cellStyles count="2">
    <cellStyle name="cadrage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Y88"/>
  <sheetViews>
    <sheetView tabSelected="1" zoomScale="125" zoomScaleNormal="125" workbookViewId="0">
      <pane xSplit="2" ySplit="4" topLeftCell="C5" activePane="bottomRight" state="frozenSplit"/>
      <selection pane="topRight" activeCell="C1" sqref="C1"/>
      <selection pane="bottomLeft" activeCell="A5" sqref="A5"/>
      <selection pane="bottomRight" activeCell="N1" sqref="N1:Q1048576"/>
    </sheetView>
  </sheetViews>
  <sheetFormatPr baseColWidth="10" defaultColWidth="10.7109375" defaultRowHeight="7.5" customHeight="1"/>
  <cols>
    <col min="1" max="1" width="3.28515625" style="3" customWidth="1"/>
    <col min="2" max="2" width="19.28515625" style="3" customWidth="1"/>
    <col min="3" max="3" width="11.7109375" style="3" customWidth="1"/>
    <col min="4" max="4" width="10.7109375" style="3" customWidth="1"/>
    <col min="5" max="5" width="11.28515625" style="3" customWidth="1"/>
    <col min="6" max="6" width="10.7109375" style="3" customWidth="1"/>
    <col min="7" max="7" width="9.7109375" style="3" customWidth="1"/>
    <col min="8" max="8" width="10.7109375" style="3" customWidth="1"/>
    <col min="9" max="9" width="9.7109375" style="3" customWidth="1"/>
    <col min="10" max="10" width="13.7109375" style="3" customWidth="1"/>
    <col min="11" max="12" width="9.7109375" style="3" customWidth="1"/>
    <col min="13" max="13" width="10.7109375" style="3" customWidth="1"/>
    <col min="14" max="14" width="11.7109375" style="2" customWidth="1"/>
    <col min="15" max="51" width="10.7109375" style="2"/>
    <col min="52" max="16384" width="10.7109375" style="3"/>
  </cols>
  <sheetData>
    <row r="1" spans="1:22" s="1" customFormat="1" ht="18" customHeight="1" thickBot="1">
      <c r="A1" s="21" t="s">
        <v>50</v>
      </c>
      <c r="B1" s="4"/>
      <c r="C1" s="5"/>
      <c r="D1" s="5"/>
      <c r="E1" s="5"/>
      <c r="F1" s="5"/>
      <c r="G1" s="5"/>
      <c r="H1" s="6"/>
      <c r="I1" s="6"/>
      <c r="J1" s="6"/>
      <c r="K1" s="6"/>
      <c r="L1" s="6"/>
      <c r="M1" s="7"/>
      <c r="N1" s="6"/>
      <c r="O1" s="6"/>
      <c r="P1" s="6"/>
      <c r="Q1" s="6"/>
      <c r="R1" s="6"/>
      <c r="S1" s="6"/>
      <c r="T1" s="6"/>
      <c r="U1" s="6"/>
      <c r="V1" s="6"/>
    </row>
    <row r="2" spans="1:22" ht="12.6" customHeight="1">
      <c r="A2" s="89" t="s">
        <v>39</v>
      </c>
      <c r="B2" s="90"/>
      <c r="C2" s="81" t="s">
        <v>45</v>
      </c>
      <c r="D2" s="81" t="s">
        <v>41</v>
      </c>
      <c r="E2" s="81" t="s">
        <v>46</v>
      </c>
      <c r="F2" s="81" t="s">
        <v>47</v>
      </c>
      <c r="G2" s="81" t="s">
        <v>0</v>
      </c>
      <c r="H2" s="81" t="s">
        <v>40</v>
      </c>
      <c r="I2" s="81" t="s">
        <v>1</v>
      </c>
      <c r="J2" s="81" t="s">
        <v>48</v>
      </c>
      <c r="K2" s="81" t="s">
        <v>42</v>
      </c>
      <c r="L2" s="84" t="s">
        <v>49</v>
      </c>
      <c r="M2" s="78" t="s">
        <v>2</v>
      </c>
      <c r="N2" s="10"/>
      <c r="O2" s="10"/>
      <c r="P2" s="10"/>
      <c r="Q2" s="10"/>
      <c r="R2" s="10"/>
      <c r="S2" s="10"/>
      <c r="T2" s="10"/>
      <c r="U2" s="10"/>
      <c r="V2" s="10"/>
    </row>
    <row r="3" spans="1:22" ht="12.6" customHeight="1">
      <c r="A3" s="91"/>
      <c r="B3" s="92"/>
      <c r="C3" s="82"/>
      <c r="D3" s="82"/>
      <c r="E3" s="82"/>
      <c r="F3" s="82"/>
      <c r="G3" s="82"/>
      <c r="H3" s="82"/>
      <c r="I3" s="82"/>
      <c r="J3" s="82"/>
      <c r="K3" s="82"/>
      <c r="L3" s="85"/>
      <c r="M3" s="79"/>
      <c r="N3" s="10"/>
      <c r="O3" s="10"/>
      <c r="P3" s="10"/>
      <c r="Q3" s="10"/>
      <c r="R3" s="10"/>
      <c r="S3" s="10"/>
      <c r="T3" s="10"/>
      <c r="U3" s="10"/>
      <c r="V3" s="10"/>
    </row>
    <row r="4" spans="1:22" ht="12.6" customHeight="1" thickBot="1">
      <c r="A4" s="93"/>
      <c r="B4" s="94"/>
      <c r="C4" s="83"/>
      <c r="D4" s="83"/>
      <c r="E4" s="83"/>
      <c r="F4" s="83"/>
      <c r="G4" s="83"/>
      <c r="H4" s="83"/>
      <c r="I4" s="83"/>
      <c r="J4" s="83"/>
      <c r="K4" s="83"/>
      <c r="L4" s="86"/>
      <c r="M4" s="80"/>
      <c r="N4" s="10"/>
      <c r="O4" s="10"/>
      <c r="P4" s="10"/>
      <c r="Q4" s="10"/>
      <c r="R4" s="10"/>
      <c r="S4" s="10"/>
      <c r="T4" s="10"/>
      <c r="U4" s="10"/>
      <c r="V4" s="10"/>
    </row>
    <row r="5" spans="1:22" ht="13.35" customHeight="1">
      <c r="A5" s="15">
        <v>1</v>
      </c>
      <c r="B5" s="16" t="s">
        <v>3</v>
      </c>
      <c r="C5" s="22">
        <v>0</v>
      </c>
      <c r="D5" s="23">
        <v>253235</v>
      </c>
      <c r="E5" s="23">
        <v>-2027580</v>
      </c>
      <c r="F5" s="24">
        <v>-1522377</v>
      </c>
      <c r="G5" s="23">
        <v>0</v>
      </c>
      <c r="H5" s="23">
        <v>-111519</v>
      </c>
      <c r="I5" s="24">
        <v>-2503080</v>
      </c>
      <c r="J5" s="23">
        <v>-4538533</v>
      </c>
      <c r="K5" s="23">
        <v>-93617</v>
      </c>
      <c r="L5" s="25">
        <v>-1868742</v>
      </c>
      <c r="M5" s="26">
        <f t="shared" ref="M5:M40" si="0">SUM(C5:L5)</f>
        <v>-12412213</v>
      </c>
      <c r="N5" s="11"/>
      <c r="O5" s="11"/>
      <c r="P5" s="11"/>
      <c r="Q5" s="11"/>
      <c r="R5" s="11"/>
      <c r="S5" s="11"/>
      <c r="T5" s="11"/>
      <c r="U5" s="11"/>
      <c r="V5" s="11"/>
    </row>
    <row r="6" spans="1:22" ht="13.35" customHeight="1">
      <c r="A6" s="17">
        <v>2</v>
      </c>
      <c r="B6" s="18" t="s">
        <v>4</v>
      </c>
      <c r="C6" s="27">
        <v>0</v>
      </c>
      <c r="D6" s="28">
        <v>0</v>
      </c>
      <c r="E6" s="28">
        <v>-2983</v>
      </c>
      <c r="F6" s="29">
        <v>-104594</v>
      </c>
      <c r="G6" s="28">
        <v>0</v>
      </c>
      <c r="H6" s="28">
        <v>-25497</v>
      </c>
      <c r="I6" s="28">
        <v>38869</v>
      </c>
      <c r="J6" s="28">
        <v>-95524</v>
      </c>
      <c r="K6" s="28">
        <v>0</v>
      </c>
      <c r="L6" s="30">
        <v>0</v>
      </c>
      <c r="M6" s="31">
        <f t="shared" si="0"/>
        <v>-189729</v>
      </c>
      <c r="N6" s="12"/>
      <c r="O6" s="12"/>
      <c r="P6" s="12"/>
      <c r="Q6" s="12"/>
      <c r="R6" s="12"/>
      <c r="S6" s="12"/>
      <c r="T6" s="12"/>
      <c r="U6" s="12"/>
      <c r="V6" s="12"/>
    </row>
    <row r="7" spans="1:22" ht="13.35" customHeight="1">
      <c r="A7" s="17">
        <v>3</v>
      </c>
      <c r="B7" s="18" t="s">
        <v>5</v>
      </c>
      <c r="C7" s="32">
        <v>0</v>
      </c>
      <c r="D7" s="33">
        <v>0</v>
      </c>
      <c r="E7" s="33">
        <v>-323468</v>
      </c>
      <c r="F7" s="28">
        <v>-128928</v>
      </c>
      <c r="G7" s="33">
        <v>0</v>
      </c>
      <c r="H7" s="33">
        <v>0</v>
      </c>
      <c r="I7" s="28">
        <v>-531619</v>
      </c>
      <c r="J7" s="33">
        <v>-945176</v>
      </c>
      <c r="K7" s="33">
        <v>-515880</v>
      </c>
      <c r="L7" s="34">
        <v>0</v>
      </c>
      <c r="M7" s="35">
        <f t="shared" si="0"/>
        <v>-2445071</v>
      </c>
      <c r="N7" s="12"/>
      <c r="O7" s="12"/>
      <c r="P7" s="12"/>
      <c r="Q7" s="12"/>
      <c r="R7" s="12"/>
      <c r="S7" s="12"/>
      <c r="T7" s="12"/>
      <c r="U7" s="12"/>
      <c r="V7" s="12"/>
    </row>
    <row r="8" spans="1:22" ht="13.35" customHeight="1">
      <c r="A8" s="17">
        <v>71</v>
      </c>
      <c r="B8" s="18" t="s">
        <v>37</v>
      </c>
      <c r="C8" s="27">
        <v>0</v>
      </c>
      <c r="D8" s="28">
        <v>0</v>
      </c>
      <c r="E8" s="28">
        <v>-2671</v>
      </c>
      <c r="F8" s="29">
        <v>-793467</v>
      </c>
      <c r="G8" s="28">
        <v>0</v>
      </c>
      <c r="H8" s="28">
        <v>0</v>
      </c>
      <c r="I8" s="28">
        <v>-107409</v>
      </c>
      <c r="J8" s="28">
        <v>-107620</v>
      </c>
      <c r="K8" s="28">
        <v>0</v>
      </c>
      <c r="L8" s="30">
        <v>0</v>
      </c>
      <c r="M8" s="31">
        <f t="shared" si="0"/>
        <v>-1011167</v>
      </c>
      <c r="N8" s="12"/>
      <c r="O8" s="12"/>
      <c r="P8" s="12"/>
      <c r="Q8" s="12"/>
      <c r="R8" s="12"/>
      <c r="S8" s="12"/>
      <c r="T8" s="12"/>
      <c r="U8" s="12"/>
      <c r="V8" s="12"/>
    </row>
    <row r="9" spans="1:22" ht="13.35" customHeight="1">
      <c r="A9" s="17">
        <v>6</v>
      </c>
      <c r="B9" s="18" t="s">
        <v>6</v>
      </c>
      <c r="C9" s="32">
        <v>0</v>
      </c>
      <c r="D9" s="33">
        <v>0</v>
      </c>
      <c r="E9" s="33">
        <v>0</v>
      </c>
      <c r="F9" s="28">
        <v>-75291</v>
      </c>
      <c r="G9" s="33">
        <v>0</v>
      </c>
      <c r="H9" s="33">
        <v>0</v>
      </c>
      <c r="I9" s="28">
        <v>-57278</v>
      </c>
      <c r="J9" s="33">
        <v>12733</v>
      </c>
      <c r="K9" s="33">
        <v>26630</v>
      </c>
      <c r="L9" s="34">
        <v>-7480</v>
      </c>
      <c r="M9" s="35">
        <f t="shared" si="0"/>
        <v>-100686</v>
      </c>
      <c r="N9" s="12"/>
      <c r="O9" s="12"/>
      <c r="P9" s="12"/>
      <c r="Q9" s="12"/>
      <c r="R9" s="12"/>
      <c r="S9" s="12"/>
      <c r="T9" s="12"/>
      <c r="U9" s="12"/>
      <c r="V9" s="12"/>
    </row>
    <row r="10" spans="1:22" ht="13.35" customHeight="1">
      <c r="A10" s="17">
        <v>7</v>
      </c>
      <c r="B10" s="18" t="s">
        <v>7</v>
      </c>
      <c r="C10" s="27">
        <v>0</v>
      </c>
      <c r="D10" s="28">
        <v>-22420</v>
      </c>
      <c r="E10" s="28">
        <v>0</v>
      </c>
      <c r="F10" s="29">
        <v>0</v>
      </c>
      <c r="G10" s="28">
        <v>0</v>
      </c>
      <c r="H10" s="28">
        <v>0</v>
      </c>
      <c r="I10" s="28">
        <v>-37856</v>
      </c>
      <c r="J10" s="28">
        <v>14633</v>
      </c>
      <c r="K10" s="28">
        <v>-1558</v>
      </c>
      <c r="L10" s="30">
        <v>19642</v>
      </c>
      <c r="M10" s="31">
        <f t="shared" si="0"/>
        <v>-27559</v>
      </c>
      <c r="N10" s="12"/>
      <c r="O10" s="12"/>
      <c r="P10" s="12"/>
      <c r="Q10" s="12"/>
      <c r="R10" s="12"/>
      <c r="S10" s="12"/>
      <c r="T10" s="12"/>
      <c r="U10" s="12"/>
      <c r="V10" s="12"/>
    </row>
    <row r="11" spans="1:22" ht="13.35" customHeight="1">
      <c r="A11" s="17">
        <v>8</v>
      </c>
      <c r="B11" s="18" t="s">
        <v>8</v>
      </c>
      <c r="C11" s="32">
        <v>0</v>
      </c>
      <c r="D11" s="33">
        <v>0</v>
      </c>
      <c r="E11" s="33">
        <v>0</v>
      </c>
      <c r="F11" s="28">
        <v>-828</v>
      </c>
      <c r="G11" s="33">
        <v>0</v>
      </c>
      <c r="H11" s="33">
        <v>0</v>
      </c>
      <c r="I11" s="28">
        <v>-8350</v>
      </c>
      <c r="J11" s="33">
        <v>-4770</v>
      </c>
      <c r="K11" s="33">
        <v>0</v>
      </c>
      <c r="L11" s="34">
        <v>0</v>
      </c>
      <c r="M11" s="35">
        <f t="shared" si="0"/>
        <v>-13948</v>
      </c>
      <c r="N11" s="12"/>
      <c r="O11" s="12"/>
      <c r="P11" s="12"/>
      <c r="Q11" s="12"/>
      <c r="R11" s="12"/>
      <c r="S11" s="12"/>
      <c r="T11" s="12"/>
      <c r="U11" s="12"/>
      <c r="V11" s="12"/>
    </row>
    <row r="12" spans="1:22" ht="13.35" customHeight="1">
      <c r="A12" s="17">
        <v>9</v>
      </c>
      <c r="B12" s="18" t="s">
        <v>9</v>
      </c>
      <c r="C12" s="27">
        <v>-341215</v>
      </c>
      <c r="D12" s="28">
        <v>-29126</v>
      </c>
      <c r="E12" s="28">
        <v>-16736</v>
      </c>
      <c r="F12" s="29">
        <v>-1825383</v>
      </c>
      <c r="G12" s="28">
        <v>0</v>
      </c>
      <c r="H12" s="28">
        <v>0</v>
      </c>
      <c r="I12" s="28">
        <v>-466788</v>
      </c>
      <c r="J12" s="28">
        <v>-471588</v>
      </c>
      <c r="K12" s="28">
        <v>-51883</v>
      </c>
      <c r="L12" s="30">
        <v>-67822</v>
      </c>
      <c r="M12" s="31">
        <f t="shared" si="0"/>
        <v>-3270541</v>
      </c>
      <c r="N12" s="12"/>
      <c r="O12" s="12"/>
      <c r="P12" s="12"/>
      <c r="Q12" s="12"/>
      <c r="R12" s="12"/>
      <c r="S12" s="12"/>
      <c r="T12" s="12"/>
      <c r="U12" s="12"/>
      <c r="V12" s="12"/>
    </row>
    <row r="13" spans="1:22" ht="13.35" customHeight="1">
      <c r="A13" s="17">
        <v>10</v>
      </c>
      <c r="B13" s="18" t="s">
        <v>10</v>
      </c>
      <c r="C13" s="32">
        <v>0</v>
      </c>
      <c r="D13" s="33">
        <v>0</v>
      </c>
      <c r="E13" s="33">
        <v>0</v>
      </c>
      <c r="F13" s="28">
        <v>-51085</v>
      </c>
      <c r="G13" s="33">
        <v>0</v>
      </c>
      <c r="H13" s="33">
        <v>0</v>
      </c>
      <c r="I13" s="28">
        <v>-398065</v>
      </c>
      <c r="J13" s="33">
        <v>-35971</v>
      </c>
      <c r="K13" s="33">
        <v>0</v>
      </c>
      <c r="L13" s="34">
        <v>-262762</v>
      </c>
      <c r="M13" s="35">
        <f t="shared" si="0"/>
        <v>-747883</v>
      </c>
      <c r="N13" s="12"/>
      <c r="O13" s="12"/>
      <c r="P13" s="12"/>
      <c r="Q13" s="12"/>
      <c r="R13" s="12"/>
      <c r="S13" s="12"/>
      <c r="T13" s="12"/>
      <c r="U13" s="12"/>
      <c r="V13" s="12"/>
    </row>
    <row r="14" spans="1:22" ht="13.35" customHeight="1">
      <c r="A14" s="17">
        <v>11</v>
      </c>
      <c r="B14" s="18" t="s">
        <v>11</v>
      </c>
      <c r="C14" s="27">
        <v>-49637</v>
      </c>
      <c r="D14" s="28">
        <v>0</v>
      </c>
      <c r="E14" s="28">
        <v>-21061</v>
      </c>
      <c r="F14" s="29">
        <v>-104185</v>
      </c>
      <c r="G14" s="28">
        <v>0</v>
      </c>
      <c r="H14" s="28">
        <v>0</v>
      </c>
      <c r="I14" s="28">
        <v>-2216613</v>
      </c>
      <c r="J14" s="28">
        <v>25996</v>
      </c>
      <c r="K14" s="28">
        <v>-583468</v>
      </c>
      <c r="L14" s="30">
        <v>-15150</v>
      </c>
      <c r="M14" s="31">
        <f t="shared" si="0"/>
        <v>-2964118</v>
      </c>
      <c r="N14" s="12"/>
      <c r="O14" s="12"/>
      <c r="P14" s="12"/>
      <c r="Q14" s="12"/>
      <c r="R14" s="12"/>
      <c r="S14" s="12"/>
      <c r="T14" s="12"/>
      <c r="U14" s="12"/>
      <c r="V14" s="12"/>
    </row>
    <row r="15" spans="1:22" ht="13.35" customHeight="1">
      <c r="A15" s="17">
        <v>12</v>
      </c>
      <c r="B15" s="18" t="s">
        <v>12</v>
      </c>
      <c r="C15" s="32">
        <v>0</v>
      </c>
      <c r="D15" s="33">
        <v>-46234</v>
      </c>
      <c r="E15" s="33">
        <v>-30898</v>
      </c>
      <c r="F15" s="28">
        <v>-79561</v>
      </c>
      <c r="G15" s="33">
        <v>0</v>
      </c>
      <c r="H15" s="33">
        <v>-13390</v>
      </c>
      <c r="I15" s="28">
        <v>-708027</v>
      </c>
      <c r="J15" s="33">
        <v>-611202</v>
      </c>
      <c r="K15" s="33">
        <v>-404887</v>
      </c>
      <c r="L15" s="34">
        <v>0</v>
      </c>
      <c r="M15" s="35">
        <f t="shared" si="0"/>
        <v>-1894199</v>
      </c>
      <c r="N15" s="12"/>
      <c r="O15" s="12"/>
      <c r="P15" s="12"/>
      <c r="Q15" s="12"/>
      <c r="R15" s="12"/>
      <c r="S15" s="12"/>
      <c r="T15" s="12"/>
      <c r="U15" s="12"/>
      <c r="V15" s="12"/>
    </row>
    <row r="16" spans="1:22" ht="13.35" customHeight="1">
      <c r="A16" s="17">
        <v>73</v>
      </c>
      <c r="B16" s="18" t="s">
        <v>43</v>
      </c>
      <c r="C16" s="27">
        <v>0</v>
      </c>
      <c r="D16" s="28">
        <v>0</v>
      </c>
      <c r="E16" s="28">
        <v>-212874</v>
      </c>
      <c r="F16" s="29">
        <v>-54145</v>
      </c>
      <c r="G16" s="28">
        <v>0</v>
      </c>
      <c r="H16" s="28">
        <v>0</v>
      </c>
      <c r="I16" s="28">
        <v>-2964256</v>
      </c>
      <c r="J16" s="28">
        <v>-1036912</v>
      </c>
      <c r="K16" s="28">
        <v>-250535</v>
      </c>
      <c r="L16" s="30">
        <v>-62683</v>
      </c>
      <c r="M16" s="31">
        <f t="shared" si="0"/>
        <v>-4581405</v>
      </c>
      <c r="N16" s="12"/>
      <c r="O16" s="12"/>
      <c r="P16" s="12"/>
      <c r="Q16" s="12"/>
      <c r="R16" s="12"/>
      <c r="S16" s="12"/>
      <c r="T16" s="12"/>
      <c r="U16" s="12"/>
      <c r="V16" s="12"/>
    </row>
    <row r="17" spans="1:22" ht="13.35" customHeight="1">
      <c r="A17" s="17">
        <v>15</v>
      </c>
      <c r="B17" s="18" t="s">
        <v>13</v>
      </c>
      <c r="C17" s="32">
        <v>-2911</v>
      </c>
      <c r="D17" s="33">
        <v>0</v>
      </c>
      <c r="E17" s="33">
        <v>0</v>
      </c>
      <c r="F17" s="28">
        <v>-513294</v>
      </c>
      <c r="G17" s="33">
        <v>0</v>
      </c>
      <c r="H17" s="33">
        <v>0</v>
      </c>
      <c r="I17" s="28">
        <v>-11667</v>
      </c>
      <c r="J17" s="33">
        <v>-1158419</v>
      </c>
      <c r="K17" s="33">
        <v>-60679</v>
      </c>
      <c r="L17" s="34">
        <v>-428225</v>
      </c>
      <c r="M17" s="35">
        <f t="shared" si="0"/>
        <v>-2175195</v>
      </c>
      <c r="N17" s="12"/>
      <c r="O17" s="12"/>
      <c r="P17" s="12"/>
      <c r="Q17" s="12"/>
      <c r="R17" s="12"/>
      <c r="S17" s="12"/>
      <c r="T17" s="12"/>
      <c r="U17" s="12"/>
      <c r="V17" s="12"/>
    </row>
    <row r="18" spans="1:22" ht="13.35" customHeight="1">
      <c r="A18" s="17">
        <v>16</v>
      </c>
      <c r="B18" s="18" t="s">
        <v>14</v>
      </c>
      <c r="C18" s="27">
        <v>-27667</v>
      </c>
      <c r="D18" s="28">
        <v>-29784</v>
      </c>
      <c r="E18" s="28">
        <v>-141410</v>
      </c>
      <c r="F18" s="29">
        <v>-75756</v>
      </c>
      <c r="G18" s="28">
        <v>0</v>
      </c>
      <c r="H18" s="28">
        <v>0</v>
      </c>
      <c r="I18" s="28">
        <v>-877079</v>
      </c>
      <c r="J18" s="28">
        <v>-1337382</v>
      </c>
      <c r="K18" s="28">
        <v>-196956</v>
      </c>
      <c r="L18" s="30">
        <v>0</v>
      </c>
      <c r="M18" s="31">
        <f t="shared" si="0"/>
        <v>-2686034</v>
      </c>
      <c r="N18" s="12"/>
      <c r="O18" s="12"/>
      <c r="P18" s="12"/>
      <c r="Q18" s="12"/>
      <c r="R18" s="12"/>
      <c r="S18" s="12"/>
      <c r="T18" s="12"/>
      <c r="U18" s="12"/>
      <c r="V18" s="12"/>
    </row>
    <row r="19" spans="1:22" ht="13.35" customHeight="1">
      <c r="A19" s="17">
        <v>18</v>
      </c>
      <c r="B19" s="18" t="s">
        <v>15</v>
      </c>
      <c r="C19" s="32">
        <v>0</v>
      </c>
      <c r="D19" s="33">
        <v>0</v>
      </c>
      <c r="E19" s="33">
        <v>-203583</v>
      </c>
      <c r="F19" s="28">
        <v>0</v>
      </c>
      <c r="G19" s="33">
        <v>0</v>
      </c>
      <c r="H19" s="33">
        <v>0</v>
      </c>
      <c r="I19" s="28">
        <v>-76445</v>
      </c>
      <c r="J19" s="33">
        <v>18587</v>
      </c>
      <c r="K19" s="33">
        <v>-26044</v>
      </c>
      <c r="L19" s="34">
        <v>0</v>
      </c>
      <c r="M19" s="35">
        <f t="shared" si="0"/>
        <v>-287485</v>
      </c>
      <c r="N19" s="12"/>
      <c r="O19" s="12"/>
      <c r="P19" s="12"/>
      <c r="Q19" s="12"/>
      <c r="R19" s="12"/>
      <c r="S19" s="12"/>
      <c r="T19" s="12"/>
      <c r="U19" s="12"/>
      <c r="V19" s="12"/>
    </row>
    <row r="20" spans="1:22" ht="13.35" customHeight="1">
      <c r="A20" s="17">
        <v>19</v>
      </c>
      <c r="B20" s="18" t="s">
        <v>16</v>
      </c>
      <c r="C20" s="27">
        <v>0</v>
      </c>
      <c r="D20" s="28">
        <v>0</v>
      </c>
      <c r="E20" s="28">
        <v>0</v>
      </c>
      <c r="F20" s="29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30">
        <v>0</v>
      </c>
      <c r="M20" s="31">
        <f t="shared" si="0"/>
        <v>0</v>
      </c>
      <c r="N20" s="12"/>
      <c r="O20" s="12"/>
      <c r="P20" s="12"/>
      <c r="Q20" s="12"/>
      <c r="R20" s="12"/>
      <c r="S20" s="12"/>
      <c r="T20" s="12"/>
      <c r="U20" s="12"/>
      <c r="V20" s="12"/>
    </row>
    <row r="21" spans="1:22" ht="13.35" customHeight="1">
      <c r="A21" s="17">
        <v>20</v>
      </c>
      <c r="B21" s="18" t="s">
        <v>17</v>
      </c>
      <c r="C21" s="32">
        <v>0</v>
      </c>
      <c r="D21" s="33">
        <v>-56153</v>
      </c>
      <c r="E21" s="33">
        <v>0</v>
      </c>
      <c r="F21" s="28">
        <v>-416050</v>
      </c>
      <c r="G21" s="33">
        <v>0</v>
      </c>
      <c r="H21" s="33">
        <v>0</v>
      </c>
      <c r="I21" s="28">
        <v>-330021</v>
      </c>
      <c r="J21" s="33">
        <v>-320872</v>
      </c>
      <c r="K21" s="33">
        <v>-25900</v>
      </c>
      <c r="L21" s="34">
        <v>-9310</v>
      </c>
      <c r="M21" s="35">
        <f t="shared" si="0"/>
        <v>-1158306</v>
      </c>
      <c r="N21" s="12"/>
      <c r="O21" s="12"/>
      <c r="P21" s="12"/>
      <c r="Q21" s="12"/>
      <c r="R21" s="12"/>
      <c r="S21" s="12"/>
      <c r="T21" s="12"/>
      <c r="U21" s="12"/>
      <c r="V21" s="12"/>
    </row>
    <row r="22" spans="1:22" ht="13.35" customHeight="1">
      <c r="A22" s="17">
        <v>21</v>
      </c>
      <c r="B22" s="18" t="s">
        <v>18</v>
      </c>
      <c r="C22" s="27">
        <v>0</v>
      </c>
      <c r="D22" s="28">
        <v>-42277</v>
      </c>
      <c r="E22" s="28">
        <v>0</v>
      </c>
      <c r="F22" s="29">
        <v>0</v>
      </c>
      <c r="G22" s="28">
        <v>0</v>
      </c>
      <c r="H22" s="28">
        <v>-21495</v>
      </c>
      <c r="I22" s="28">
        <v>23159</v>
      </c>
      <c r="J22" s="28">
        <v>21013</v>
      </c>
      <c r="K22" s="28">
        <v>-1390</v>
      </c>
      <c r="L22" s="30">
        <v>-87720</v>
      </c>
      <c r="M22" s="31">
        <f t="shared" si="0"/>
        <v>-108710</v>
      </c>
      <c r="N22" s="12"/>
      <c r="O22" s="12"/>
      <c r="P22" s="12"/>
      <c r="Q22" s="12"/>
      <c r="R22" s="12"/>
      <c r="S22" s="12"/>
      <c r="T22" s="12"/>
      <c r="U22" s="12"/>
      <c r="V22" s="12"/>
    </row>
    <row r="23" spans="1:22" ht="13.35" customHeight="1">
      <c r="A23" s="17">
        <v>22</v>
      </c>
      <c r="B23" s="18" t="s">
        <v>19</v>
      </c>
      <c r="C23" s="32">
        <v>0</v>
      </c>
      <c r="D23" s="33">
        <v>-54249</v>
      </c>
      <c r="E23" s="33">
        <v>-193515</v>
      </c>
      <c r="F23" s="28">
        <v>-69506</v>
      </c>
      <c r="G23" s="33">
        <v>0</v>
      </c>
      <c r="H23" s="33">
        <v>0</v>
      </c>
      <c r="I23" s="28">
        <v>-153966</v>
      </c>
      <c r="J23" s="33">
        <v>-1445660</v>
      </c>
      <c r="K23" s="33">
        <v>0</v>
      </c>
      <c r="L23" s="34">
        <v>-346</v>
      </c>
      <c r="M23" s="35">
        <f t="shared" si="0"/>
        <v>-1917242</v>
      </c>
      <c r="N23" s="12"/>
      <c r="O23" s="12"/>
      <c r="P23" s="12"/>
      <c r="Q23" s="12"/>
      <c r="R23" s="12"/>
      <c r="S23" s="12"/>
      <c r="T23" s="12"/>
      <c r="U23" s="12"/>
      <c r="V23" s="12"/>
    </row>
    <row r="24" spans="1:22" ht="13.35" customHeight="1">
      <c r="A24" s="17">
        <v>23</v>
      </c>
      <c r="B24" s="18" t="s">
        <v>20</v>
      </c>
      <c r="C24" s="27">
        <v>0</v>
      </c>
      <c r="D24" s="28">
        <v>0</v>
      </c>
      <c r="E24" s="28">
        <v>0</v>
      </c>
      <c r="F24" s="29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30">
        <v>0</v>
      </c>
      <c r="M24" s="31">
        <f t="shared" si="0"/>
        <v>0</v>
      </c>
      <c r="N24" s="12"/>
      <c r="O24" s="12"/>
      <c r="P24" s="12"/>
      <c r="Q24" s="12"/>
      <c r="R24" s="12"/>
      <c r="S24" s="12"/>
      <c r="T24" s="12"/>
      <c r="U24" s="12"/>
      <c r="V24" s="12"/>
    </row>
    <row r="25" spans="1:22" ht="13.35" customHeight="1">
      <c r="A25" s="17">
        <v>24</v>
      </c>
      <c r="B25" s="18" t="s">
        <v>21</v>
      </c>
      <c r="C25" s="32">
        <v>0</v>
      </c>
      <c r="D25" s="33">
        <v>0</v>
      </c>
      <c r="E25" s="33">
        <v>0</v>
      </c>
      <c r="F25" s="28">
        <v>0</v>
      </c>
      <c r="G25" s="33">
        <v>0</v>
      </c>
      <c r="H25" s="33">
        <v>0</v>
      </c>
      <c r="I25" s="28">
        <v>-4039</v>
      </c>
      <c r="J25" s="33">
        <v>0</v>
      </c>
      <c r="K25" s="33">
        <v>0</v>
      </c>
      <c r="L25" s="34">
        <v>-6620</v>
      </c>
      <c r="M25" s="35">
        <f t="shared" si="0"/>
        <v>-10659</v>
      </c>
      <c r="N25" s="12"/>
      <c r="O25" s="12"/>
      <c r="P25" s="12"/>
      <c r="Q25" s="12"/>
      <c r="R25" s="12"/>
      <c r="S25" s="12"/>
      <c r="T25" s="12"/>
      <c r="U25" s="12"/>
      <c r="V25" s="12"/>
    </row>
    <row r="26" spans="1:22" ht="13.35" customHeight="1">
      <c r="A26" s="17">
        <v>25</v>
      </c>
      <c r="B26" s="18" t="s">
        <v>22</v>
      </c>
      <c r="C26" s="27">
        <v>0</v>
      </c>
      <c r="D26" s="28">
        <v>0</v>
      </c>
      <c r="E26" s="28">
        <v>-2811</v>
      </c>
      <c r="F26" s="29">
        <v>0</v>
      </c>
      <c r="G26" s="28">
        <v>0</v>
      </c>
      <c r="H26" s="28">
        <v>0</v>
      </c>
      <c r="I26" s="28">
        <v>-30345</v>
      </c>
      <c r="J26" s="28">
        <v>-19146</v>
      </c>
      <c r="K26" s="28">
        <v>0</v>
      </c>
      <c r="L26" s="30">
        <v>0</v>
      </c>
      <c r="M26" s="31">
        <f t="shared" si="0"/>
        <v>-52302</v>
      </c>
      <c r="N26" s="12"/>
      <c r="O26" s="12"/>
      <c r="P26" s="12"/>
      <c r="Q26" s="12"/>
      <c r="R26" s="12"/>
      <c r="S26" s="12"/>
      <c r="T26" s="12"/>
      <c r="U26" s="12"/>
      <c r="V26" s="12"/>
    </row>
    <row r="27" spans="1:22" ht="13.35" customHeight="1">
      <c r="A27" s="17">
        <v>72</v>
      </c>
      <c r="B27" s="18" t="s">
        <v>38</v>
      </c>
      <c r="C27" s="32">
        <v>-239442</v>
      </c>
      <c r="D27" s="33">
        <v>60322</v>
      </c>
      <c r="E27" s="33">
        <v>-40718</v>
      </c>
      <c r="F27" s="28">
        <v>-706170</v>
      </c>
      <c r="G27" s="33">
        <v>-2742</v>
      </c>
      <c r="H27" s="33">
        <v>-122067</v>
      </c>
      <c r="I27" s="28">
        <v>-200133</v>
      </c>
      <c r="J27" s="33">
        <v>-2613414</v>
      </c>
      <c r="K27" s="33">
        <v>-1167447</v>
      </c>
      <c r="L27" s="34">
        <v>-12557</v>
      </c>
      <c r="M27" s="35">
        <f t="shared" si="0"/>
        <v>-5044368</v>
      </c>
      <c r="N27" s="11"/>
      <c r="O27" s="11"/>
      <c r="P27" s="11"/>
      <c r="Q27" s="11"/>
      <c r="R27" s="11"/>
      <c r="S27" s="11"/>
      <c r="T27" s="11"/>
      <c r="U27" s="11"/>
      <c r="V27" s="11"/>
    </row>
    <row r="28" spans="1:22" ht="13.35" customHeight="1">
      <c r="A28" s="17">
        <v>33</v>
      </c>
      <c r="B28" s="18" t="s">
        <v>23</v>
      </c>
      <c r="C28" s="27">
        <v>0</v>
      </c>
      <c r="D28" s="28">
        <v>0</v>
      </c>
      <c r="E28" s="28">
        <v>6766</v>
      </c>
      <c r="F28" s="29">
        <v>0</v>
      </c>
      <c r="G28" s="28">
        <v>0</v>
      </c>
      <c r="H28" s="28">
        <v>0</v>
      </c>
      <c r="I28" s="28">
        <v>-53447</v>
      </c>
      <c r="J28" s="28">
        <v>-134037</v>
      </c>
      <c r="K28" s="28">
        <v>-40000</v>
      </c>
      <c r="L28" s="30">
        <v>0</v>
      </c>
      <c r="M28" s="31">
        <f t="shared" si="0"/>
        <v>-220718</v>
      </c>
      <c r="N28" s="12"/>
      <c r="O28" s="12"/>
      <c r="P28" s="12"/>
      <c r="Q28" s="12"/>
      <c r="R28" s="12"/>
      <c r="S28" s="12"/>
      <c r="T28" s="12"/>
      <c r="U28" s="12"/>
      <c r="V28" s="12"/>
    </row>
    <row r="29" spans="1:22" ht="13.35" customHeight="1">
      <c r="A29" s="17">
        <v>35</v>
      </c>
      <c r="B29" s="18" t="s">
        <v>24</v>
      </c>
      <c r="C29" s="32">
        <v>0</v>
      </c>
      <c r="D29" s="33">
        <v>0</v>
      </c>
      <c r="E29" s="33">
        <v>0</v>
      </c>
      <c r="F29" s="28">
        <v>0</v>
      </c>
      <c r="G29" s="33">
        <v>0</v>
      </c>
      <c r="H29" s="33">
        <v>0</v>
      </c>
      <c r="I29" s="28">
        <v>-9200</v>
      </c>
      <c r="J29" s="33">
        <v>-12553</v>
      </c>
      <c r="K29" s="33">
        <v>0</v>
      </c>
      <c r="L29" s="34">
        <v>-27994</v>
      </c>
      <c r="M29" s="35">
        <f t="shared" si="0"/>
        <v>-49747</v>
      </c>
      <c r="N29" s="12"/>
      <c r="O29" s="12"/>
      <c r="P29" s="12"/>
      <c r="Q29" s="12"/>
      <c r="R29" s="12"/>
      <c r="S29" s="12"/>
      <c r="T29" s="12"/>
      <c r="U29" s="12"/>
      <c r="V29" s="12"/>
    </row>
    <row r="30" spans="1:22" ht="13.35" customHeight="1">
      <c r="A30" s="17">
        <v>74</v>
      </c>
      <c r="B30" s="18" t="s">
        <v>44</v>
      </c>
      <c r="C30" s="27">
        <v>-429404</v>
      </c>
      <c r="D30" s="28">
        <v>8500</v>
      </c>
      <c r="E30" s="28">
        <v>-2708281</v>
      </c>
      <c r="F30" s="29">
        <v>-616570</v>
      </c>
      <c r="G30" s="28">
        <v>0</v>
      </c>
      <c r="H30" s="28">
        <v>4007</v>
      </c>
      <c r="I30" s="28">
        <v>-2136454</v>
      </c>
      <c r="J30" s="28">
        <v>216552</v>
      </c>
      <c r="K30" s="28">
        <v>-500315</v>
      </c>
      <c r="L30" s="30">
        <v>-86718</v>
      </c>
      <c r="M30" s="31">
        <f t="shared" si="0"/>
        <v>-6248683</v>
      </c>
      <c r="N30" s="12"/>
      <c r="O30" s="12"/>
      <c r="P30" s="12"/>
      <c r="Q30" s="12"/>
      <c r="R30" s="12"/>
      <c r="S30" s="12"/>
      <c r="T30" s="12"/>
      <c r="U30" s="12"/>
      <c r="V30" s="12"/>
    </row>
    <row r="31" spans="1:22" ht="13.35" customHeight="1">
      <c r="A31" s="17">
        <v>49</v>
      </c>
      <c r="B31" s="18" t="s">
        <v>25</v>
      </c>
      <c r="C31" s="32">
        <v>0</v>
      </c>
      <c r="D31" s="33">
        <v>0</v>
      </c>
      <c r="E31" s="33">
        <v>0</v>
      </c>
      <c r="F31" s="28">
        <v>-10352</v>
      </c>
      <c r="G31" s="33">
        <v>0</v>
      </c>
      <c r="H31" s="33">
        <v>0</v>
      </c>
      <c r="I31" s="28">
        <v>-30509</v>
      </c>
      <c r="J31" s="33">
        <v>-167809</v>
      </c>
      <c r="K31" s="33">
        <v>-43373</v>
      </c>
      <c r="L31" s="34">
        <v>-273778</v>
      </c>
      <c r="M31" s="35">
        <f t="shared" si="0"/>
        <v>-525821</v>
      </c>
      <c r="N31" s="12"/>
      <c r="O31" s="12"/>
      <c r="P31" s="12"/>
      <c r="Q31" s="12"/>
      <c r="R31" s="12"/>
      <c r="S31" s="12"/>
      <c r="T31" s="12"/>
      <c r="U31" s="12"/>
      <c r="V31" s="12"/>
    </row>
    <row r="32" spans="1:22" ht="13.35" customHeight="1">
      <c r="A32" s="17">
        <v>53</v>
      </c>
      <c r="B32" s="18" t="s">
        <v>26</v>
      </c>
      <c r="C32" s="27">
        <v>-995408</v>
      </c>
      <c r="D32" s="28">
        <v>0</v>
      </c>
      <c r="E32" s="28">
        <v>-721745</v>
      </c>
      <c r="F32" s="29">
        <v>-1689391</v>
      </c>
      <c r="G32" s="28">
        <v>-40122</v>
      </c>
      <c r="H32" s="28">
        <v>0</v>
      </c>
      <c r="I32" s="28">
        <v>-2045129</v>
      </c>
      <c r="J32" s="28">
        <v>-1951165</v>
      </c>
      <c r="K32" s="28">
        <v>-777171</v>
      </c>
      <c r="L32" s="30">
        <v>0</v>
      </c>
      <c r="M32" s="31">
        <f t="shared" si="0"/>
        <v>-8220131</v>
      </c>
      <c r="N32" s="11"/>
      <c r="O32" s="11"/>
      <c r="P32" s="11"/>
      <c r="Q32" s="11"/>
      <c r="R32" s="11"/>
      <c r="S32" s="11"/>
      <c r="T32" s="11"/>
      <c r="U32" s="11"/>
      <c r="V32" s="11"/>
    </row>
    <row r="33" spans="1:22" ht="13.35" customHeight="1">
      <c r="A33" s="17">
        <v>54</v>
      </c>
      <c r="B33" s="18" t="s">
        <v>27</v>
      </c>
      <c r="C33" s="32">
        <v>0</v>
      </c>
      <c r="D33" s="33">
        <v>0</v>
      </c>
      <c r="E33" s="33">
        <v>0</v>
      </c>
      <c r="F33" s="28">
        <v>0</v>
      </c>
      <c r="G33" s="33">
        <v>0</v>
      </c>
      <c r="H33" s="33">
        <v>0</v>
      </c>
      <c r="I33" s="28">
        <v>-101515</v>
      </c>
      <c r="J33" s="33">
        <v>-446920</v>
      </c>
      <c r="K33" s="33">
        <v>-12524</v>
      </c>
      <c r="L33" s="34">
        <v>0</v>
      </c>
      <c r="M33" s="35">
        <f t="shared" si="0"/>
        <v>-560959</v>
      </c>
      <c r="N33" s="12"/>
      <c r="O33" s="12"/>
      <c r="P33" s="12"/>
      <c r="Q33" s="12"/>
      <c r="R33" s="12"/>
      <c r="S33" s="12"/>
      <c r="T33" s="12"/>
      <c r="U33" s="12"/>
      <c r="V33" s="12"/>
    </row>
    <row r="34" spans="1:22" ht="13.35" customHeight="1">
      <c r="A34" s="17">
        <v>55</v>
      </c>
      <c r="B34" s="18" t="s">
        <v>28</v>
      </c>
      <c r="C34" s="27">
        <v>0</v>
      </c>
      <c r="D34" s="28">
        <v>0</v>
      </c>
      <c r="E34" s="28">
        <v>0</v>
      </c>
      <c r="F34" s="29">
        <v>0</v>
      </c>
      <c r="G34" s="28">
        <v>0</v>
      </c>
      <c r="H34" s="28">
        <v>0</v>
      </c>
      <c r="I34" s="28">
        <v>0</v>
      </c>
      <c r="J34" s="28">
        <v>-1990</v>
      </c>
      <c r="K34" s="28">
        <v>0</v>
      </c>
      <c r="L34" s="30">
        <v>-200083</v>
      </c>
      <c r="M34" s="31">
        <f t="shared" si="0"/>
        <v>-202073</v>
      </c>
      <c r="N34" s="12"/>
      <c r="O34" s="12"/>
      <c r="P34" s="12"/>
      <c r="Q34" s="12"/>
      <c r="R34" s="12"/>
      <c r="S34" s="12"/>
      <c r="T34" s="12"/>
      <c r="U34" s="12"/>
      <c r="V34" s="12"/>
    </row>
    <row r="35" spans="1:22" ht="13.35" customHeight="1">
      <c r="A35" s="17">
        <v>56</v>
      </c>
      <c r="B35" s="18" t="s">
        <v>29</v>
      </c>
      <c r="C35" s="32">
        <v>0</v>
      </c>
      <c r="D35" s="33">
        <v>-11775</v>
      </c>
      <c r="E35" s="33">
        <v>-54828</v>
      </c>
      <c r="F35" s="28">
        <v>0</v>
      </c>
      <c r="G35" s="33">
        <v>0</v>
      </c>
      <c r="H35" s="33">
        <v>0</v>
      </c>
      <c r="I35" s="28">
        <v>-14784</v>
      </c>
      <c r="J35" s="33">
        <v>0</v>
      </c>
      <c r="K35" s="33">
        <v>0</v>
      </c>
      <c r="L35" s="34">
        <v>-276759</v>
      </c>
      <c r="M35" s="35">
        <f t="shared" si="0"/>
        <v>-358146</v>
      </c>
      <c r="N35" s="12"/>
      <c r="O35" s="12"/>
      <c r="P35" s="12"/>
      <c r="Q35" s="12"/>
      <c r="R35" s="12"/>
      <c r="S35" s="12"/>
      <c r="T35" s="12"/>
      <c r="U35" s="12"/>
      <c r="V35" s="12"/>
    </row>
    <row r="36" spans="1:22" ht="13.35" customHeight="1">
      <c r="A36" s="17">
        <v>57</v>
      </c>
      <c r="B36" s="18" t="s">
        <v>30</v>
      </c>
      <c r="C36" s="27">
        <v>0</v>
      </c>
      <c r="D36" s="28">
        <v>-10477</v>
      </c>
      <c r="E36" s="28">
        <v>0</v>
      </c>
      <c r="F36" s="29">
        <v>0</v>
      </c>
      <c r="G36" s="28">
        <v>0</v>
      </c>
      <c r="H36" s="28">
        <v>0</v>
      </c>
      <c r="I36" s="28">
        <v>-1200</v>
      </c>
      <c r="J36" s="28">
        <v>0</v>
      </c>
      <c r="K36" s="28">
        <v>0</v>
      </c>
      <c r="L36" s="30">
        <v>-50075</v>
      </c>
      <c r="M36" s="31">
        <f t="shared" si="0"/>
        <v>-61752</v>
      </c>
      <c r="N36" s="12"/>
      <c r="O36" s="12"/>
      <c r="P36" s="12"/>
      <c r="Q36" s="12"/>
      <c r="R36" s="12"/>
      <c r="S36" s="12"/>
      <c r="T36" s="12"/>
      <c r="U36" s="12"/>
      <c r="V36" s="12"/>
    </row>
    <row r="37" spans="1:22" ht="13.35" customHeight="1">
      <c r="A37" s="17">
        <v>58</v>
      </c>
      <c r="B37" s="18" t="s">
        <v>31</v>
      </c>
      <c r="C37" s="32">
        <v>0</v>
      </c>
      <c r="D37" s="33">
        <v>0</v>
      </c>
      <c r="E37" s="33">
        <v>-10436</v>
      </c>
      <c r="F37" s="28">
        <v>-47515</v>
      </c>
      <c r="G37" s="33">
        <v>0</v>
      </c>
      <c r="H37" s="33">
        <v>0</v>
      </c>
      <c r="I37" s="28">
        <v>-225112</v>
      </c>
      <c r="J37" s="33">
        <v>127427</v>
      </c>
      <c r="K37" s="33">
        <v>0</v>
      </c>
      <c r="L37" s="34">
        <v>-3116</v>
      </c>
      <c r="M37" s="35">
        <f t="shared" si="0"/>
        <v>-158752</v>
      </c>
      <c r="N37" s="12"/>
      <c r="O37" s="12"/>
      <c r="P37" s="12"/>
      <c r="Q37" s="12"/>
      <c r="R37" s="12"/>
      <c r="S37" s="12"/>
      <c r="T37" s="12"/>
      <c r="U37" s="12"/>
      <c r="V37" s="12"/>
    </row>
    <row r="38" spans="1:22" ht="13.35" customHeight="1">
      <c r="A38" s="17">
        <v>59</v>
      </c>
      <c r="B38" s="18" t="s">
        <v>32</v>
      </c>
      <c r="C38" s="27">
        <v>0</v>
      </c>
      <c r="D38" s="28">
        <v>0</v>
      </c>
      <c r="E38" s="28">
        <v>0</v>
      </c>
      <c r="F38" s="29">
        <v>0</v>
      </c>
      <c r="G38" s="28">
        <v>0</v>
      </c>
      <c r="H38" s="28">
        <v>0</v>
      </c>
      <c r="I38" s="28">
        <v>0</v>
      </c>
      <c r="J38" s="28">
        <v>-6467</v>
      </c>
      <c r="K38" s="28">
        <v>0</v>
      </c>
      <c r="L38" s="30">
        <v>0</v>
      </c>
      <c r="M38" s="31">
        <f t="shared" si="0"/>
        <v>-6467</v>
      </c>
      <c r="N38" s="12"/>
      <c r="O38" s="12"/>
      <c r="P38" s="12"/>
      <c r="Q38" s="12"/>
      <c r="R38" s="12"/>
      <c r="S38" s="12"/>
      <c r="T38" s="12"/>
      <c r="U38" s="12"/>
      <c r="V38" s="12"/>
    </row>
    <row r="39" spans="1:22" ht="13.35" customHeight="1">
      <c r="A39" s="17">
        <v>60</v>
      </c>
      <c r="B39" s="18" t="s">
        <v>33</v>
      </c>
      <c r="C39" s="32">
        <v>-854555</v>
      </c>
      <c r="D39" s="33">
        <v>-215499</v>
      </c>
      <c r="E39" s="33">
        <v>-2683353</v>
      </c>
      <c r="F39" s="28">
        <v>-6650053</v>
      </c>
      <c r="G39" s="33">
        <v>-5769</v>
      </c>
      <c r="H39" s="33">
        <v>0</v>
      </c>
      <c r="I39" s="28">
        <v>-3846547</v>
      </c>
      <c r="J39" s="33">
        <v>-8024398</v>
      </c>
      <c r="K39" s="33">
        <v>0</v>
      </c>
      <c r="L39" s="34">
        <v>258421</v>
      </c>
      <c r="M39" s="35">
        <f t="shared" si="0"/>
        <v>-22021753</v>
      </c>
      <c r="N39" s="11"/>
      <c r="O39" s="11"/>
      <c r="P39" s="11"/>
      <c r="Q39" s="11"/>
      <c r="R39" s="11"/>
      <c r="S39" s="11"/>
      <c r="T39" s="11"/>
      <c r="U39" s="11"/>
      <c r="V39" s="11"/>
    </row>
    <row r="40" spans="1:22" ht="13.35" customHeight="1">
      <c r="A40" s="17">
        <v>61</v>
      </c>
      <c r="B40" s="18" t="s">
        <v>34</v>
      </c>
      <c r="C40" s="27">
        <v>0</v>
      </c>
      <c r="D40" s="28">
        <v>0</v>
      </c>
      <c r="E40" s="28">
        <v>0</v>
      </c>
      <c r="F40" s="29"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30">
        <v>0</v>
      </c>
      <c r="M40" s="31">
        <f t="shared" si="0"/>
        <v>0</v>
      </c>
      <c r="N40" s="10"/>
      <c r="O40" s="10"/>
      <c r="P40" s="10"/>
      <c r="Q40" s="10"/>
      <c r="R40" s="10"/>
      <c r="S40" s="10"/>
      <c r="T40" s="10"/>
      <c r="U40" s="10"/>
      <c r="V40" s="10"/>
    </row>
    <row r="41" spans="1:22" ht="13.35" customHeight="1" thickBot="1">
      <c r="A41" s="19">
        <v>62</v>
      </c>
      <c r="B41" s="20" t="s">
        <v>35</v>
      </c>
      <c r="C41" s="36">
        <v>0</v>
      </c>
      <c r="D41" s="37">
        <v>0</v>
      </c>
      <c r="E41" s="37">
        <v>0</v>
      </c>
      <c r="F41" s="38">
        <v>-59043</v>
      </c>
      <c r="G41" s="37">
        <v>0</v>
      </c>
      <c r="H41" s="37">
        <v>0</v>
      </c>
      <c r="I41" s="38">
        <v>-92565</v>
      </c>
      <c r="J41" s="37">
        <v>-72177</v>
      </c>
      <c r="K41" s="37">
        <v>-704858</v>
      </c>
      <c r="L41" s="39">
        <v>34623</v>
      </c>
      <c r="M41" s="40">
        <f>SUM(C41:L41)</f>
        <v>-894020</v>
      </c>
      <c r="N41" s="10"/>
      <c r="O41" s="10"/>
      <c r="P41" s="10"/>
      <c r="Q41" s="10"/>
      <c r="R41" s="10"/>
      <c r="S41" s="10"/>
      <c r="T41" s="10"/>
      <c r="U41" s="10"/>
      <c r="V41" s="10"/>
    </row>
    <row r="42" spans="1:22" ht="18" customHeight="1" thickBot="1">
      <c r="A42" s="87" t="s">
        <v>36</v>
      </c>
      <c r="B42" s="88"/>
      <c r="C42" s="41">
        <f t="shared" ref="C42:L42" si="1">SUM(C5:C41)</f>
        <v>-2940239</v>
      </c>
      <c r="D42" s="42">
        <f t="shared" si="1"/>
        <v>-195937</v>
      </c>
      <c r="E42" s="42">
        <f t="shared" si="1"/>
        <v>-9392185</v>
      </c>
      <c r="F42" s="43">
        <f t="shared" si="1"/>
        <v>-15593544</v>
      </c>
      <c r="G42" s="42">
        <f t="shared" si="1"/>
        <v>-48633</v>
      </c>
      <c r="H42" s="42">
        <f t="shared" si="1"/>
        <v>-289961</v>
      </c>
      <c r="I42" s="42">
        <f t="shared" si="1"/>
        <v>-20177470</v>
      </c>
      <c r="J42" s="42">
        <f t="shared" si="1"/>
        <v>-25122764</v>
      </c>
      <c r="K42" s="42">
        <f t="shared" si="1"/>
        <v>-5431855</v>
      </c>
      <c r="L42" s="44">
        <f t="shared" si="1"/>
        <v>-3435254</v>
      </c>
      <c r="M42" s="45">
        <f>SUM(C42:L42)</f>
        <v>-82627842</v>
      </c>
      <c r="N42" s="11"/>
      <c r="O42" s="11"/>
      <c r="P42" s="11"/>
      <c r="Q42" s="11"/>
      <c r="R42" s="11"/>
      <c r="S42" s="11"/>
      <c r="T42" s="11"/>
      <c r="U42" s="11"/>
      <c r="V42" s="11"/>
    </row>
    <row r="43" spans="1:22" ht="15.95" customHeight="1" thickBot="1">
      <c r="A43" s="87" t="s">
        <v>51</v>
      </c>
      <c r="B43" s="88"/>
      <c r="C43" s="46">
        <v>-2130622</v>
      </c>
      <c r="D43" s="47">
        <v>-1892346</v>
      </c>
      <c r="E43" s="47">
        <v>-4454667</v>
      </c>
      <c r="F43" s="48">
        <v>-8264764</v>
      </c>
      <c r="G43" s="47">
        <v>-88261</v>
      </c>
      <c r="H43" s="47">
        <v>-904478</v>
      </c>
      <c r="I43" s="48">
        <v>-20671101</v>
      </c>
      <c r="J43" s="47">
        <v>-36440180</v>
      </c>
      <c r="K43" s="47">
        <v>-6307122</v>
      </c>
      <c r="L43" s="49">
        <v>-3282999</v>
      </c>
      <c r="M43" s="50">
        <v>-84436540</v>
      </c>
      <c r="N43" s="10"/>
      <c r="O43" s="10"/>
      <c r="P43" s="10"/>
      <c r="Q43" s="10"/>
      <c r="R43" s="10"/>
      <c r="S43" s="10"/>
      <c r="T43" s="10"/>
      <c r="U43" s="10"/>
      <c r="V43" s="10"/>
    </row>
    <row r="44" spans="1:22" ht="12.6" customHeight="1">
      <c r="A44" s="8"/>
      <c r="B44" s="8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10"/>
      <c r="O44" s="10"/>
      <c r="P44" s="10"/>
      <c r="Q44" s="10"/>
      <c r="R44" s="10"/>
      <c r="S44" s="10"/>
      <c r="T44" s="10"/>
      <c r="U44" s="10"/>
      <c r="V44" s="10"/>
    </row>
    <row r="45" spans="1:22" s="52" customFormat="1" ht="12.6" customHeight="1">
      <c r="A45" s="51"/>
      <c r="B45" s="53"/>
      <c r="C45" s="54"/>
      <c r="D45" s="54"/>
      <c r="E45" s="54"/>
      <c r="F45" s="54"/>
      <c r="G45" s="54"/>
      <c r="H45" s="54"/>
      <c r="I45" s="54"/>
      <c r="J45" s="54"/>
      <c r="K45" s="54"/>
      <c r="L45" s="53"/>
      <c r="M45" s="55"/>
      <c r="P45" s="57"/>
      <c r="Q45" s="57"/>
      <c r="R45" s="57"/>
      <c r="S45" s="57"/>
      <c r="T45" s="57"/>
      <c r="U45" s="57"/>
      <c r="V45" s="57"/>
    </row>
    <row r="46" spans="1:22" s="52" customFormat="1" ht="12.6" customHeight="1">
      <c r="A46" s="51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5"/>
      <c r="P46" s="57"/>
      <c r="Q46" s="57"/>
      <c r="R46" s="57"/>
      <c r="S46" s="57"/>
      <c r="T46" s="57"/>
      <c r="U46" s="57"/>
      <c r="V46" s="57"/>
    </row>
    <row r="47" spans="1:22" s="52" customFormat="1" ht="12.6" customHeight="1">
      <c r="A47" s="51"/>
      <c r="B47" s="53"/>
      <c r="C47" s="53"/>
      <c r="D47" s="53"/>
      <c r="E47" s="53"/>
      <c r="F47" s="54"/>
      <c r="G47" s="54"/>
      <c r="H47" s="54"/>
      <c r="I47" s="54"/>
      <c r="J47" s="54"/>
      <c r="K47" s="53"/>
      <c r="L47" s="53"/>
      <c r="M47" s="55"/>
      <c r="P47" s="57"/>
      <c r="Q47" s="57"/>
      <c r="R47" s="57"/>
      <c r="S47" s="57"/>
      <c r="T47" s="57"/>
      <c r="U47" s="57"/>
      <c r="V47" s="57"/>
    </row>
    <row r="48" spans="1:22" s="52" customFormat="1" ht="12.6" customHeight="1">
      <c r="A48" s="51"/>
      <c r="B48" s="53"/>
      <c r="C48" s="53"/>
      <c r="D48" s="54"/>
      <c r="E48" s="54"/>
      <c r="F48" s="54"/>
      <c r="G48" s="54"/>
      <c r="H48" s="54"/>
      <c r="I48" s="54"/>
      <c r="J48" s="54"/>
      <c r="K48" s="54"/>
      <c r="L48" s="53"/>
      <c r="M48" s="55"/>
      <c r="P48" s="58"/>
      <c r="Q48" s="58"/>
      <c r="R48" s="58"/>
      <c r="S48" s="58"/>
      <c r="T48" s="58"/>
      <c r="U48" s="58"/>
      <c r="V48" s="58"/>
    </row>
    <row r="49" spans="1:22" s="52" customFormat="1" ht="12.6" customHeight="1">
      <c r="A49" s="51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5"/>
      <c r="P49" s="59"/>
      <c r="Q49" s="59"/>
      <c r="R49" s="59"/>
      <c r="S49" s="59"/>
      <c r="T49" s="59"/>
      <c r="U49" s="59"/>
      <c r="V49" s="59"/>
    </row>
    <row r="50" spans="1:22" s="52" customFormat="1" ht="12.6" customHeight="1">
      <c r="A50" s="51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5"/>
      <c r="P50" s="58"/>
      <c r="Q50" s="58"/>
      <c r="R50" s="58"/>
      <c r="S50" s="58"/>
      <c r="T50" s="58"/>
      <c r="U50" s="58"/>
      <c r="V50" s="58"/>
    </row>
    <row r="51" spans="1:22" s="52" customFormat="1" ht="12.6" customHeight="1">
      <c r="A51" s="51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5"/>
      <c r="P51" s="57"/>
      <c r="Q51" s="57"/>
      <c r="R51" s="57"/>
      <c r="S51" s="57"/>
      <c r="T51" s="57"/>
      <c r="U51" s="57"/>
      <c r="V51" s="57"/>
    </row>
    <row r="52" spans="1:22" s="52" customFormat="1" ht="12.6" customHeight="1">
      <c r="A52" s="51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5"/>
      <c r="P52" s="57"/>
      <c r="Q52" s="57"/>
      <c r="R52" s="57"/>
      <c r="S52" s="57"/>
      <c r="T52" s="57"/>
      <c r="U52" s="57"/>
      <c r="V52" s="57"/>
    </row>
    <row r="53" spans="1:22" s="52" customFormat="1" ht="12.6" customHeight="1">
      <c r="A53" s="51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5"/>
      <c r="P53" s="62"/>
      <c r="Q53" s="62"/>
      <c r="R53" s="62"/>
      <c r="S53" s="62"/>
      <c r="T53" s="62"/>
      <c r="U53" s="62"/>
      <c r="V53" s="62"/>
    </row>
    <row r="54" spans="1:22" s="52" customFormat="1" ht="12.6" customHeight="1">
      <c r="A54" s="51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5"/>
      <c r="P54" s="58"/>
      <c r="Q54" s="58"/>
      <c r="R54" s="58"/>
      <c r="S54" s="58"/>
      <c r="T54" s="58"/>
      <c r="U54" s="58"/>
      <c r="V54" s="58"/>
    </row>
    <row r="55" spans="1:22" s="52" customFormat="1" ht="12.6" customHeight="1">
      <c r="A55" s="51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5"/>
      <c r="P55" s="57"/>
      <c r="Q55" s="57"/>
      <c r="R55" s="57"/>
      <c r="S55" s="57"/>
      <c r="T55" s="57"/>
      <c r="U55" s="57"/>
      <c r="V55" s="57"/>
    </row>
    <row r="56" spans="1:22" s="52" customFormat="1" ht="12.6" customHeight="1">
      <c r="A56" s="51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5"/>
      <c r="P56" s="58"/>
      <c r="Q56" s="58"/>
      <c r="R56" s="58"/>
      <c r="S56" s="58"/>
      <c r="T56" s="58"/>
      <c r="U56" s="58"/>
      <c r="V56" s="58"/>
    </row>
    <row r="57" spans="1:22" s="52" customFormat="1" ht="12.6" customHeight="1">
      <c r="A57" s="51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5"/>
      <c r="P57" s="58"/>
      <c r="Q57" s="58"/>
      <c r="R57" s="58"/>
      <c r="S57" s="58"/>
      <c r="T57" s="58"/>
      <c r="U57" s="58"/>
      <c r="V57" s="58"/>
    </row>
    <row r="58" spans="1:22" s="52" customFormat="1" ht="12.6" customHeight="1">
      <c r="A58" s="51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5"/>
      <c r="P58" s="58"/>
      <c r="Q58" s="58"/>
      <c r="R58" s="58"/>
      <c r="S58" s="58"/>
      <c r="T58" s="58"/>
      <c r="U58" s="58"/>
      <c r="V58" s="58"/>
    </row>
    <row r="59" spans="1:22" s="52" customFormat="1" ht="12.6" customHeight="1">
      <c r="A59" s="51"/>
      <c r="B59" s="53"/>
      <c r="C59" s="53"/>
      <c r="D59" s="53"/>
      <c r="E59" s="53"/>
      <c r="F59" s="53"/>
      <c r="G59" s="63" t="s">
        <v>53</v>
      </c>
      <c r="H59" s="56"/>
      <c r="I59" s="53"/>
      <c r="J59" s="53"/>
      <c r="L59" s="55" t="s">
        <v>61</v>
      </c>
      <c r="N59" s="61" t="e">
        <f>#REF!-#REF!</f>
        <v>#REF!</v>
      </c>
      <c r="P59" s="65"/>
      <c r="Q59" s="65"/>
      <c r="R59" s="65"/>
      <c r="S59" s="65"/>
      <c r="T59" s="65"/>
      <c r="U59" s="65"/>
      <c r="V59" s="65"/>
    </row>
    <row r="60" spans="1:22" s="52" customFormat="1" ht="12.6" customHeight="1">
      <c r="A60" s="51"/>
      <c r="B60" s="53"/>
      <c r="C60" s="53"/>
      <c r="D60" s="53"/>
      <c r="E60" s="53"/>
      <c r="F60" s="53"/>
      <c r="G60" s="53"/>
      <c r="H60" s="53"/>
      <c r="I60" s="53"/>
      <c r="J60" s="53"/>
      <c r="L60" s="55" t="s">
        <v>54</v>
      </c>
      <c r="N60" s="61" t="e">
        <f>#REF!-#REF!</f>
        <v>#REF!</v>
      </c>
      <c r="P60" s="65"/>
      <c r="Q60" s="65"/>
      <c r="R60" s="65"/>
      <c r="S60" s="65"/>
      <c r="T60" s="65"/>
      <c r="U60" s="65"/>
      <c r="V60" s="65"/>
    </row>
    <row r="61" spans="1:22" s="52" customFormat="1" ht="12.6" customHeight="1">
      <c r="A61" s="51"/>
      <c r="B61" s="53"/>
      <c r="C61" s="53"/>
      <c r="D61" s="53"/>
      <c r="E61" s="53"/>
      <c r="F61" s="53"/>
      <c r="G61" s="53"/>
      <c r="H61" s="53"/>
      <c r="I61" s="53"/>
      <c r="J61" s="53"/>
      <c r="L61" s="66" t="s">
        <v>55</v>
      </c>
      <c r="N61" s="67" t="e">
        <f>(N59-N60)/N60*100</f>
        <v>#REF!</v>
      </c>
      <c r="P61" s="68"/>
      <c r="Q61" s="68"/>
      <c r="R61" s="68"/>
      <c r="S61" s="68"/>
      <c r="T61" s="68"/>
      <c r="U61" s="68"/>
      <c r="V61" s="68"/>
    </row>
    <row r="62" spans="1:22" s="52" customFormat="1" ht="12.6" customHeight="1">
      <c r="A62" s="51"/>
      <c r="B62" s="53"/>
      <c r="C62" s="53"/>
      <c r="D62" s="53"/>
      <c r="E62" s="53"/>
      <c r="F62" s="53"/>
      <c r="G62" s="53"/>
      <c r="H62" s="53"/>
      <c r="I62" s="53"/>
      <c r="J62" s="53"/>
      <c r="L62" s="55"/>
      <c r="P62" s="58"/>
      <c r="Q62" s="58"/>
      <c r="R62" s="58"/>
      <c r="S62" s="58"/>
      <c r="T62" s="58"/>
      <c r="U62" s="58"/>
      <c r="V62" s="58"/>
    </row>
    <row r="63" spans="1:22" s="52" customFormat="1" ht="12.6" customHeight="1">
      <c r="A63" s="51"/>
      <c r="B63" s="53"/>
      <c r="C63" s="53"/>
      <c r="D63" s="53"/>
      <c r="E63" s="53"/>
      <c r="F63" s="53"/>
      <c r="G63" s="53"/>
      <c r="H63" s="53"/>
      <c r="I63" s="53"/>
      <c r="J63" s="63" t="s">
        <v>56</v>
      </c>
      <c r="L63" s="55" t="s">
        <v>62</v>
      </c>
      <c r="P63" s="58"/>
      <c r="Q63" s="58"/>
      <c r="R63" s="58"/>
      <c r="S63" s="58"/>
      <c r="T63" s="58"/>
      <c r="U63" s="58"/>
      <c r="V63" s="58"/>
    </row>
    <row r="64" spans="1:22" s="52" customFormat="1" ht="12.6" customHeight="1">
      <c r="A64" s="51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5" t="s">
        <v>57</v>
      </c>
      <c r="P64" s="58"/>
      <c r="Q64" s="58"/>
      <c r="R64" s="58"/>
      <c r="S64" s="58"/>
      <c r="T64" s="58"/>
      <c r="U64" s="58"/>
      <c r="V64" s="58"/>
    </row>
    <row r="65" spans="1:22" s="52" customFormat="1" ht="12.6" customHeight="1">
      <c r="A65" s="51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66" t="s">
        <v>55</v>
      </c>
      <c r="P65" s="58"/>
      <c r="Q65" s="58"/>
      <c r="R65" s="58"/>
      <c r="S65" s="58"/>
      <c r="T65" s="58"/>
      <c r="U65" s="58"/>
      <c r="V65" s="58"/>
    </row>
    <row r="66" spans="1:22" s="52" customFormat="1" ht="12.6" customHeight="1"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P66" s="56"/>
      <c r="Q66" s="56"/>
      <c r="R66" s="56"/>
      <c r="S66" s="56"/>
      <c r="T66" s="56"/>
      <c r="U66" s="56"/>
      <c r="V66" s="56"/>
    </row>
    <row r="67" spans="1:22" s="52" customFormat="1" ht="12.6" customHeight="1"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P67" s="69"/>
      <c r="Q67" s="69"/>
      <c r="R67" s="69"/>
      <c r="S67" s="69"/>
      <c r="T67" s="69"/>
      <c r="U67" s="69"/>
      <c r="V67" s="69"/>
    </row>
    <row r="68" spans="1:22" s="52" customFormat="1" ht="12.6" customHeight="1"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P68" s="64"/>
      <c r="Q68" s="64"/>
      <c r="R68" s="64"/>
      <c r="S68" s="64"/>
      <c r="T68" s="64"/>
      <c r="U68" s="64"/>
      <c r="V68" s="64"/>
    </row>
    <row r="69" spans="1:22" s="52" customFormat="1" ht="12.6" customHeight="1">
      <c r="B69" s="53"/>
      <c r="C69" s="53"/>
      <c r="D69" s="53"/>
      <c r="E69" s="53"/>
      <c r="F69" s="53"/>
      <c r="G69" s="63" t="s">
        <v>58</v>
      </c>
      <c r="I69" s="53"/>
      <c r="J69" s="53"/>
      <c r="K69" s="53"/>
      <c r="L69" s="70" t="s">
        <v>39</v>
      </c>
      <c r="P69" s="60"/>
      <c r="Q69" s="60"/>
      <c r="R69" s="60"/>
      <c r="S69" s="60"/>
      <c r="T69" s="60"/>
      <c r="U69" s="60"/>
      <c r="V69" s="60"/>
    </row>
    <row r="70" spans="1:22" s="52" customFormat="1" ht="12.6" customHeight="1"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70" t="s">
        <v>52</v>
      </c>
      <c r="P70" s="60"/>
      <c r="Q70" s="60"/>
      <c r="R70" s="60"/>
      <c r="S70" s="60"/>
      <c r="T70" s="60"/>
      <c r="U70" s="60"/>
      <c r="V70" s="60"/>
    </row>
    <row r="71" spans="1:22" s="52" customFormat="1" ht="12.6" customHeight="1"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P71" s="60"/>
      <c r="Q71" s="60"/>
      <c r="R71" s="60"/>
      <c r="S71" s="60"/>
      <c r="T71" s="60"/>
      <c r="U71" s="60"/>
      <c r="V71" s="60"/>
    </row>
    <row r="72" spans="1:22" s="52" customFormat="1" ht="12.6" customHeight="1"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70" t="s">
        <v>2</v>
      </c>
      <c r="P72" s="60"/>
      <c r="Q72" s="60"/>
      <c r="R72" s="60"/>
      <c r="S72" s="60"/>
      <c r="T72" s="60"/>
      <c r="U72" s="60"/>
      <c r="V72" s="60"/>
    </row>
    <row r="73" spans="1:22" s="52" customFormat="1" ht="12.6" customHeight="1"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P73" s="69"/>
      <c r="Q73" s="69"/>
      <c r="R73" s="69"/>
      <c r="S73" s="69"/>
      <c r="T73" s="69"/>
      <c r="U73" s="69"/>
      <c r="V73" s="69"/>
    </row>
    <row r="74" spans="1:22" s="52" customFormat="1" ht="12.6" customHeight="1"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P74" s="69"/>
      <c r="Q74" s="69"/>
      <c r="R74" s="69"/>
      <c r="S74" s="69"/>
      <c r="T74" s="69"/>
      <c r="U74" s="69"/>
      <c r="V74" s="69"/>
    </row>
    <row r="75" spans="1:22" s="52" customFormat="1" ht="12.6" customHeight="1"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P75" s="69"/>
      <c r="Q75" s="69"/>
      <c r="R75" s="69"/>
      <c r="S75" s="69"/>
      <c r="T75" s="69"/>
      <c r="U75" s="69"/>
      <c r="V75" s="69"/>
    </row>
    <row r="76" spans="1:22" s="52" customFormat="1" ht="12.6" customHeight="1">
      <c r="B76" s="53"/>
      <c r="C76" s="53"/>
      <c r="D76" s="53"/>
      <c r="E76" s="53"/>
      <c r="F76" s="53"/>
      <c r="G76" s="53"/>
      <c r="H76" s="53"/>
      <c r="I76" s="53"/>
      <c r="J76" s="56"/>
      <c r="K76" s="56"/>
      <c r="L76" s="53"/>
      <c r="M76" s="55" t="s">
        <v>63</v>
      </c>
      <c r="P76" s="69"/>
      <c r="Q76" s="69"/>
      <c r="R76" s="69"/>
      <c r="S76" s="69"/>
      <c r="T76" s="69"/>
      <c r="U76" s="69"/>
      <c r="V76" s="69"/>
    </row>
    <row r="77" spans="1:22" s="52" customFormat="1" ht="12.6" customHeight="1">
      <c r="B77" s="53"/>
      <c r="C77" s="53"/>
      <c r="D77" s="53"/>
      <c r="E77" s="53"/>
      <c r="F77" s="53"/>
      <c r="G77" s="53"/>
      <c r="H77" s="53"/>
      <c r="I77" s="53"/>
      <c r="J77" s="56"/>
      <c r="K77" s="56"/>
      <c r="L77" s="53"/>
      <c r="M77" s="53"/>
      <c r="P77" s="69"/>
      <c r="Q77" s="69"/>
      <c r="R77" s="69"/>
      <c r="S77" s="69"/>
      <c r="T77" s="69"/>
      <c r="U77" s="69"/>
      <c r="V77" s="69"/>
    </row>
    <row r="78" spans="1:22" s="52" customFormat="1" ht="12.6" customHeight="1">
      <c r="B78" s="53"/>
      <c r="C78" s="53"/>
      <c r="D78" s="53"/>
      <c r="E78" s="53"/>
      <c r="F78" s="53"/>
      <c r="G78" s="53"/>
      <c r="H78" s="53"/>
      <c r="I78" s="53"/>
      <c r="J78" s="56"/>
      <c r="K78" s="56"/>
      <c r="L78" s="53"/>
      <c r="M78" s="71" t="s">
        <v>64</v>
      </c>
      <c r="P78" s="69"/>
      <c r="Q78" s="69"/>
      <c r="R78" s="69"/>
      <c r="S78" s="69"/>
      <c r="T78" s="69"/>
      <c r="U78" s="69"/>
      <c r="V78" s="69"/>
    </row>
    <row r="79" spans="1:22" s="52" customFormat="1" ht="12.6" customHeight="1">
      <c r="M79" s="71" t="s">
        <v>65</v>
      </c>
      <c r="P79" s="72"/>
      <c r="Q79" s="72"/>
      <c r="R79" s="72"/>
      <c r="S79" s="72"/>
      <c r="T79" s="72"/>
      <c r="U79" s="72"/>
      <c r="V79" s="72"/>
    </row>
    <row r="80" spans="1:22" s="52" customFormat="1" ht="12.6" customHeight="1">
      <c r="P80" s="72"/>
      <c r="Q80" s="72"/>
      <c r="R80" s="72"/>
      <c r="S80" s="72"/>
      <c r="T80" s="72"/>
      <c r="U80" s="72"/>
      <c r="V80" s="72"/>
    </row>
    <row r="81" spans="7:22" s="52" customFormat="1" ht="12.6" customHeight="1">
      <c r="M81" s="73" t="s">
        <v>59</v>
      </c>
      <c r="P81" s="72"/>
      <c r="Q81" s="72"/>
      <c r="R81" s="72"/>
      <c r="S81" s="72"/>
      <c r="T81" s="72"/>
      <c r="U81" s="72"/>
      <c r="V81" s="72"/>
    </row>
    <row r="82" spans="7:22" s="52" customFormat="1" ht="12.6" customHeight="1">
      <c r="M82" s="73" t="s">
        <v>66</v>
      </c>
      <c r="P82" s="72"/>
      <c r="Q82" s="72"/>
      <c r="R82" s="72"/>
      <c r="S82" s="72"/>
      <c r="T82" s="72"/>
      <c r="U82" s="72"/>
      <c r="V82" s="72"/>
    </row>
    <row r="83" spans="7:22" s="52" customFormat="1" ht="12.6" customHeight="1">
      <c r="M83" s="73" t="s">
        <v>60</v>
      </c>
      <c r="P83" s="72"/>
      <c r="Q83" s="72"/>
      <c r="R83" s="72"/>
      <c r="S83" s="72"/>
      <c r="T83" s="72"/>
      <c r="U83" s="72"/>
      <c r="V83" s="72"/>
    </row>
    <row r="84" spans="7:22" s="52" customFormat="1" ht="12.6" customHeight="1">
      <c r="M84" s="74"/>
      <c r="P84" s="72"/>
      <c r="Q84" s="72"/>
      <c r="R84" s="72"/>
      <c r="S84" s="72"/>
      <c r="T84" s="72"/>
      <c r="U84" s="72"/>
      <c r="V84" s="72"/>
    </row>
    <row r="85" spans="7:22" s="52" customFormat="1" ht="12.6" customHeight="1">
      <c r="M85" s="73" t="e">
        <f>IF(#REF!&gt;0,M87,M86)</f>
        <v>#REF!</v>
      </c>
      <c r="P85" s="75"/>
      <c r="Q85" s="75"/>
      <c r="R85" s="75"/>
      <c r="S85" s="75"/>
      <c r="T85" s="75"/>
      <c r="U85" s="75"/>
      <c r="V85" s="75"/>
    </row>
    <row r="86" spans="7:22" ht="9.9499999999999993" customHeight="1">
      <c r="G86" s="14"/>
      <c r="H86" s="14"/>
      <c r="I86" s="14"/>
      <c r="J86" s="14"/>
      <c r="K86" s="14"/>
      <c r="L86" s="14"/>
      <c r="M86" s="77" t="s">
        <v>67</v>
      </c>
      <c r="N86" s="13"/>
      <c r="O86" s="13"/>
      <c r="P86" s="13"/>
      <c r="Q86" s="13"/>
      <c r="R86" s="13"/>
      <c r="S86" s="13"/>
      <c r="T86" s="13"/>
      <c r="U86" s="13"/>
      <c r="V86" s="13"/>
    </row>
    <row r="87" spans="7:22" ht="9.9499999999999993" customHeight="1">
      <c r="G87" s="14"/>
      <c r="H87" s="14"/>
      <c r="I87" s="14"/>
      <c r="J87" s="14"/>
      <c r="K87" s="14"/>
      <c r="L87" s="14"/>
      <c r="M87" s="77" t="s">
        <v>68</v>
      </c>
      <c r="N87" s="13"/>
      <c r="O87" s="13"/>
      <c r="P87" s="13"/>
      <c r="Q87" s="13"/>
      <c r="R87" s="13"/>
      <c r="S87" s="13"/>
      <c r="T87" s="13"/>
      <c r="U87" s="13"/>
      <c r="V87" s="13"/>
    </row>
    <row r="88" spans="7:22" ht="7.5" customHeight="1">
      <c r="M88" s="76"/>
    </row>
  </sheetData>
  <sheetProtection sheet="1" objects="1" scenarios="1"/>
  <mergeCells count="14">
    <mergeCell ref="A42:B42"/>
    <mergeCell ref="A43:B43"/>
    <mergeCell ref="F2:F4"/>
    <mergeCell ref="J2:J4"/>
    <mergeCell ref="I2:I4"/>
    <mergeCell ref="G2:G4"/>
    <mergeCell ref="A2:B4"/>
    <mergeCell ref="M2:M4"/>
    <mergeCell ref="C2:C4"/>
    <mergeCell ref="H2:H4"/>
    <mergeCell ref="D2:D4"/>
    <mergeCell ref="E2:E4"/>
    <mergeCell ref="L2:L4"/>
    <mergeCell ref="K2:K4"/>
  </mergeCells>
  <phoneticPr fontId="0" type="noConversion"/>
  <pageMargins left="0" right="0" top="0" bottom="0" header="0.51181102362204722" footer="0.19685039370078741"/>
  <pageSetup paperSize="9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C1E41EE0FB504CA906D84A5E1C2617" ma:contentTypeVersion="0" ma:contentTypeDescription="Crée un document." ma:contentTypeScope="" ma:versionID="eceb75e308c3dc623771218492902e37">
  <xsd:schema xmlns:xsd="http://www.w3.org/2001/XMLSchema" xmlns:xs="http://www.w3.org/2001/XMLSchema" xmlns:p="http://schemas.microsoft.com/office/2006/metadata/properties" xmlns:ns1="http://schemas.microsoft.com/sharepoint/v3" xmlns:ns2="7dc7280d-fec9-4c99-9736-8d7ecec3545c" targetNamespace="http://schemas.microsoft.com/office/2006/metadata/properties" ma:root="true" ma:fieldsID="10573a49d455dd832b16e8b43048b2d5" ns1:_="" ns2:_="">
    <xsd:import namespace="http://schemas.microsoft.com/sharepoint/v3"/>
    <xsd:import namespace="7dc7280d-fec9-4c99-9736-8d7ecec3545c"/>
    <xsd:element name="properties">
      <xsd:complexType>
        <xsd:sequence>
          <xsd:element name="documentManagement">
            <xsd:complexType>
              <xsd:all>
                <xsd:element ref="ns2:h42ba7f56afd40d8a80558d45f27949a" minOccurs="0"/>
                <xsd:element ref="ns2:TaxCatchAll" minOccurs="0"/>
                <xsd:element ref="ns2:TaxCatchAllLabel" minOccurs="0"/>
                <xsd:element ref="ns2:o410524c08c94595afa657d6a91eb2e7" minOccurs="0"/>
                <xsd:element ref="ns2:k5578e8018b54236945b0d1339d2a6f5" minOccurs="0"/>
                <xsd:element ref="ns2:pf2f0a5c9c974145b8182a0b51177c44" minOccurs="0"/>
                <xsd:element ref="ns2:c806c3ad7ef948cca74e93affe552c52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0" nillable="true" ma:displayName="Date de début de planification" ma:description="" ma:hidden="true" ma:internalName="PublishingStartDate">
      <xsd:simpleType>
        <xsd:restriction base="dms:Unknown"/>
      </xsd:simpleType>
    </xsd:element>
    <xsd:element name="PublishingExpirationDate" ma:index="21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7280d-fec9-4c99-9736-8d7ecec3545c" elementFormDefault="qualified">
    <xsd:import namespace="http://schemas.microsoft.com/office/2006/documentManagement/types"/>
    <xsd:import namespace="http://schemas.microsoft.com/office/infopath/2007/PartnerControls"/>
    <xsd:element name="h42ba7f56afd40d8a80558d45f27949a" ma:index="8" nillable="true" ma:taxonomy="true" ma:internalName="h42ba7f56afd40d8a80558d45f27949a" ma:taxonomyFieldName="Acronyme" ma:displayName="Acronyme" ma:default="" ma:fieldId="{142ba7f5-6afd-40d8-a805-58d45f27949a}" ma:taxonomyMulti="true" ma:sspId="bd2caff6-d4fe-420c-943c-f16f78cb48fd" ma:termSetId="38c0c7f7-84fa-437a-aafb-c6610352d1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Colonne Attraper tout de Taxonomie" ma:description="" ma:hidden="true" ma:list="{b4232b1a-9f6a-4a47-b3df-bb2d02d0dd59}" ma:internalName="TaxCatchAll" ma:showField="CatchAllData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Colonne Attraper tout de Taxonomie1" ma:description="" ma:hidden="true" ma:list="{b4232b1a-9f6a-4a47-b3df-bb2d02d0dd59}" ma:internalName="TaxCatchAllLabel" ma:readOnly="true" ma:showField="CatchAllDataLabel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410524c08c94595afa657d6a91eb2e7" ma:index="12" nillable="true" ma:taxonomy="true" ma:internalName="o410524c08c94595afa657d6a91eb2e7" ma:taxonomyFieldName="Departement" ma:displayName="Departement" ma:default="" ma:fieldId="{8410524c-08c9-4595-afa6-57d6a91eb2e7}" ma:taxonomyMulti="true" ma:sspId="bd2caff6-d4fe-420c-943c-f16f78cb48fd" ma:termSetId="02ed2265-73f2-4faa-ae96-9cead6fc97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578e8018b54236945b0d1339d2a6f5" ma:index="14" nillable="true" ma:taxonomy="true" ma:internalName="k5578e8018b54236945b0d1339d2a6f5" ma:taxonomyFieldName="Entite" ma:displayName="Entite" ma:default="" ma:fieldId="{45578e80-18b5-4236-945b-0d1339d2a6f5}" ma:taxonomyMulti="true" ma:sspId="bd2caff6-d4fe-420c-943c-f16f78cb48fd" ma:termSetId="fb9c7032-059a-4ea0-95c4-8ab766bf54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f0a5c9c974145b8182a0b51177c44" ma:index="16" nillable="true" ma:taxonomy="true" ma:internalName="pf2f0a5c9c974145b8182a0b51177c44" ma:taxonomyFieldName="Theme" ma:displayName="Theme" ma:default="" ma:fieldId="{9f2f0a5c-9c97-4145-b818-2a0b51177c44}" ma:taxonomyMulti="true" ma:sspId="bd2caff6-d4fe-420c-943c-f16f78cb48fd" ma:termSetId="df18bfcf-63cd-40a7-b198-afe70b5f35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06c3ad7ef948cca74e93affe552c52" ma:index="18" nillable="true" ma:taxonomy="true" ma:internalName="c806c3ad7ef948cca74e93affe552c52" ma:taxonomyFieldName="Type_x0020_du_x0020_document" ma:displayName="Type du document" ma:default="" ma:fieldId="{c806c3ad-7ef9-48cc-a74e-93affe552c52}" ma:taxonomyMulti="true" ma:sspId="bd2caff6-d4fe-420c-943c-f16f78cb48fd" ma:termSetId="bf214b23-d91c-4569-9460-efed2ff82ef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f2f0a5c9c974145b8182a0b51177c44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Etat et droit</TermName>
          <TermId xmlns="http://schemas.microsoft.com/office/infopath/2007/PartnerControls">947cb90d-0fbf-4382-9b7c-7f3e8e6fd3f7</TermId>
        </TermInfo>
      </Terms>
    </pf2f0a5c9c974145b8182a0b51177c44>
    <h42ba7f56afd40d8a80558d45f27949a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SCOM</TermName>
          <TermId xmlns="http://schemas.microsoft.com/office/infopath/2007/PartnerControls">beaa4e20-5140-4353-9959-2d59772728cb</TermId>
        </TermInfo>
      </Terms>
    </h42ba7f56afd40d8a80558d45f27949a>
    <o410524c08c94595afa657d6a91eb2e7 xmlns="7dc7280d-fec9-4c99-9736-8d7ecec3545c">
      <Terms xmlns="http://schemas.microsoft.com/office/infopath/2007/PartnerControls"/>
    </o410524c08c94595afa657d6a91eb2e7>
    <k5578e8018b54236945b0d1339d2a6f5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Service des communes</TermName>
          <TermId xmlns="http://schemas.microsoft.com/office/infopath/2007/PartnerControls">7ef8d52b-6e7a-45c1-ad7f-2791ac69a743</TermId>
        </TermInfo>
      </Terms>
    </k5578e8018b54236945b0d1339d2a6f5>
    <PublishingStartDate xmlns="http://schemas.microsoft.com/sharepoint/v3" xsi:nil="true"/>
    <PublishingExpirationDate xmlns="http://schemas.microsoft.com/sharepoint/v3" xsi:nil="true"/>
    <c806c3ad7ef948cca74e93affe552c52 xmlns="7dc7280d-fec9-4c99-9736-8d7ecec3545c">
      <Terms xmlns="http://schemas.microsoft.com/office/infopath/2007/PartnerControls"/>
    </c806c3ad7ef948cca74e93affe552c52>
    <TaxCatchAll xmlns="7dc7280d-fec9-4c99-9736-8d7ecec3545c">
      <Value>25</Value>
      <Value>122</Value>
      <Value>121</Value>
    </TaxCatchAll>
  </documentManagement>
</p:properties>
</file>

<file path=customXml/itemProps1.xml><?xml version="1.0" encoding="utf-8"?>
<ds:datastoreItem xmlns:ds="http://schemas.openxmlformats.org/officeDocument/2006/customXml" ds:itemID="{D52BA1D7-F8F5-41E2-B695-5758F5459A1A}"/>
</file>

<file path=customXml/itemProps2.xml><?xml version="1.0" encoding="utf-8"?>
<ds:datastoreItem xmlns:ds="http://schemas.openxmlformats.org/officeDocument/2006/customXml" ds:itemID="{764EB4C4-73AD-468C-A101-45AF55178AE5}"/>
</file>

<file path=customXml/itemProps3.xml><?xml version="1.0" encoding="utf-8"?>
<ds:datastoreItem xmlns:ds="http://schemas.openxmlformats.org/officeDocument/2006/customXml" ds:itemID="{373B28E9-3C3C-45DF-9E5D-F0AFFA23FE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Investissements</vt:lpstr>
      <vt:lpstr>communes</vt:lpstr>
      <vt:lpstr>Investissements!Zone_d_impression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Tamburini Sandro</dc:creator>
  <cp:lastModifiedBy>tamburiniS</cp:lastModifiedBy>
  <cp:lastPrinted>2014-04-25T06:56:58Z</cp:lastPrinted>
  <dcterms:created xsi:type="dcterms:W3CDTF">1997-12-08T10:55:51Z</dcterms:created>
  <dcterms:modified xsi:type="dcterms:W3CDTF">2014-04-25T06:57:03Z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ntite">
    <vt:lpwstr>122;#Service des communes|7ef8d52b-6e7a-45c1-ad7f-2791ac69a743</vt:lpwstr>
  </property>
  <property fmtid="{D5CDD505-2E9C-101B-9397-08002B2CF9AE}" pid="3" name="Theme">
    <vt:lpwstr>25;#Etat et droit|947cb90d-0fbf-4382-9b7c-7f3e8e6fd3f7</vt:lpwstr>
  </property>
  <property fmtid="{D5CDD505-2E9C-101B-9397-08002B2CF9AE}" pid="4" name="ContentTypeId">
    <vt:lpwstr>0x01010091C1E41EE0FB504CA906D84A5E1C2617</vt:lpwstr>
  </property>
  <property fmtid="{D5CDD505-2E9C-101B-9397-08002B2CF9AE}" pid="5" name="Departement">
    <vt:lpwstr/>
  </property>
  <property fmtid="{D5CDD505-2E9C-101B-9397-08002B2CF9AE}" pid="6" name="Type du document">
    <vt:lpwstr/>
  </property>
  <property fmtid="{D5CDD505-2E9C-101B-9397-08002B2CF9AE}" pid="7" name="Acronyme">
    <vt:lpwstr>121;#SCOM|beaa4e20-5140-4353-9959-2d59772728cb</vt:lpwstr>
  </property>
</Properties>
</file>