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Actif" sheetId="1" r:id="rId1"/>
    <sheet name="Passif" sheetId="2" r:id="rId2"/>
  </sheets>
  <definedNames>
    <definedName name="communes">Actif!$B$5:$B$41</definedName>
    <definedName name="numéros">Actif!#REF!</definedName>
    <definedName name="_xlnm.Print_Area" localSheetId="0">Actif!$A$1:$M$43</definedName>
    <definedName name="_xlnm.Print_Area" localSheetId="1">Passif!$A$1:$K$43</definedName>
  </definedNames>
  <calcPr calcId="125725"/>
</workbook>
</file>

<file path=xl/calcChain.xml><?xml version="1.0" encoding="utf-8"?>
<calcChain xmlns="http://schemas.openxmlformats.org/spreadsheetml/2006/main">
  <c r="K5" i="2"/>
  <c r="K6"/>
  <c r="J42" l="1"/>
  <c r="I42"/>
  <c r="H42"/>
  <c r="G42"/>
  <c r="F42"/>
  <c r="E42"/>
  <c r="D42"/>
  <c r="C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M40" i="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1"/>
  <c r="L42"/>
  <c r="K42"/>
  <c r="J42"/>
  <c r="I42"/>
  <c r="H42"/>
  <c r="G42"/>
  <c r="F42"/>
  <c r="E42"/>
  <c r="D42"/>
  <c r="C42"/>
  <c r="K42" i="2" l="1"/>
  <c r="M42" i="1"/>
</calcChain>
</file>

<file path=xl/sharedStrings.xml><?xml version="1.0" encoding="utf-8"?>
<sst xmlns="http://schemas.openxmlformats.org/spreadsheetml/2006/main" count="107" uniqueCount="65">
  <si>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</si>
  <si>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</si>
  <si>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</si>
  <si>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</si>
  <si>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</si>
  <si>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</si>
  <si>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</si>
  <si>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</si>
  <si>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</si>
  <si>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</si>
  <si>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</si>
  <si>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</si>
  <si>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</si>
  <si>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</si>
  <si>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</si>
  <si>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</si>
  <si>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</si>
  <si>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</si>
  <si>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</si>
  <si>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</si>
  <si>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</si>
  <si>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</si>
  <si>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</si>
  <si>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</si>
  <si>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</si>
  <si>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</si>
  <si>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</si>
  <si>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</si>
  <si>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</si>
  <si>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</si>
  <si>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</si>
  <si>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</si>
  <si>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</si>
  <si>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</si>
  <si>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La Tène</t>
  </si>
  <si>
    <t>Val-de-Travers</t>
  </si>
  <si>
    <t>Patrimoine financier</t>
  </si>
  <si>
    <t>Patrimoine administratif</t>
  </si>
  <si>
    <t>Avoirs</t>
  </si>
  <si>
    <t>Placements</t>
  </si>
  <si>
    <t>Avances</t>
  </si>
  <si>
    <t>Engagements</t>
  </si>
  <si>
    <t xml:space="preserve">Fortune </t>
  </si>
  <si>
    <t>Provisions</t>
  </si>
  <si>
    <t>réserves</t>
  </si>
  <si>
    <t>Communes</t>
  </si>
  <si>
    <t>Actifs transitoires</t>
  </si>
  <si>
    <t>Autres dépenses</t>
  </si>
  <si>
    <t>Engagements courants</t>
  </si>
  <si>
    <t>Dettes à court terme</t>
  </si>
  <si>
    <t>Dettes à moyen et à long termes</t>
  </si>
  <si>
    <t>Engagements particuliers</t>
  </si>
  <si>
    <t>Passifs transitoires</t>
  </si>
  <si>
    <t>Milvignes</t>
  </si>
  <si>
    <t>Val-de-Ruz</t>
  </si>
  <si>
    <t>Disponibilités</t>
  </si>
  <si>
    <t>Découvert</t>
  </si>
  <si>
    <t>Bilans communaux à fin 2011. Passif</t>
  </si>
  <si>
    <t>Ensemble des communes</t>
  </si>
  <si>
    <t>Prêts et participations</t>
  </si>
  <si>
    <t>Subventions d'investissement</t>
  </si>
  <si>
    <t>Investis-sements</t>
  </si>
  <si>
    <t>Financements spéciaux</t>
  </si>
  <si>
    <t>Bilans communaux à fin 2012. Actif</t>
  </si>
  <si>
    <t>Chiffres de 2011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</si>
</sst>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11">
    <font>
      <sz val="10"/>
      <name val="MS Sans Serif"/>
    </font>
    <font>
      <sz val="7"/>
      <name val="Small Fonts"/>
      <family val="2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/>
      <right style="thin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medium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6795556505021"/>
      </left>
      <right/>
      <top style="medium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3743705557422"/>
      </left>
      <right/>
      <top style="medium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medium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thin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6795556505021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0691854609822"/>
      </top>
      <bottom style="medium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 style="medium">
        <color theme="1" tint="0.14993743705557422"/>
      </left>
      <right style="medium">
        <color theme="1" tint="0.14993743705557422"/>
      </right>
      <top style="thin">
        <color theme="1" tint="0.14993743705557422"/>
      </top>
      <bottom/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 style="thin">
        <color theme="1" tint="0.14993743705557422"/>
      </left>
      <right/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theme="1" tint="0.14993743705557422"/>
      </left>
      <right style="medium">
        <color theme="1" tint="0.14993743705557422"/>
      </right>
      <top style="medium">
        <color theme="1" tint="0.14990691854609822"/>
      </top>
      <bottom style="medium">
        <color theme="1" tint="0.14990691854609822"/>
      </bottom>
      <diagonal/>
    </border>
    <border>
      <left style="medium">
        <color theme="1" tint="0.14993743705557422"/>
      </left>
      <right style="thin">
        <color theme="1" tint="0.14993743705557422"/>
      </right>
      <top style="medium">
        <color theme="1" tint="0.14990691854609822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0691854609822"/>
      </top>
      <bottom style="medium">
        <color theme="1" tint="0.14993743705557422"/>
      </bottom>
      <diagonal/>
    </border>
    <border>
      <left style="thin">
        <color theme="1" tint="0.14993743705557422"/>
      </left>
      <right/>
      <top style="medium">
        <color theme="1" tint="0.149906918546098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medium">
        <color theme="1" tint="0.14996795556505021"/>
      </bottom>
      <diagonal/>
    </border>
    <border>
      <left style="thin">
        <color theme="1" tint="0.14993743705557422"/>
      </left>
      <right/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/>
      <top style="medium">
        <color theme="1" tint="0.14993743705557422"/>
      </top>
      <bottom style="medium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6795556505021"/>
      </right>
      <top style="medium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6795556505021"/>
      </right>
      <top style="thin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3743705557422"/>
      </left>
      <right style="medium">
        <color theme="1" tint="0.14996795556505021"/>
      </right>
      <top style="thin">
        <color theme="1" tint="0.14996795556505021"/>
      </top>
      <bottom/>
      <diagonal/>
    </border>
    <border>
      <left style="medium">
        <color theme="1" tint="0.14993743705557422"/>
      </left>
      <right style="medium">
        <color theme="1" tint="0.14996795556505021"/>
      </right>
      <top style="medium">
        <color theme="1" tint="0.14993743705557422"/>
      </top>
      <bottom style="medium">
        <color theme="1" tint="0.14993743705557422"/>
      </bottom>
      <diagonal/>
    </border>
    <border>
      <left style="medium">
        <color theme="1" tint="0.14993743705557422"/>
      </left>
      <right style="medium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/>
      <right style="thin">
        <color theme="1" tint="0.14993743705557422"/>
      </right>
      <top style="medium">
        <color theme="1" tint="0.14993743705557422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3743705557422"/>
      </right>
      <top style="thin">
        <color theme="1" tint="0.14996795556505021"/>
      </top>
      <bottom/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3743705557422"/>
      </top>
      <bottom style="medium">
        <color theme="1" tint="0.14996795556505021"/>
      </bottom>
      <diagonal/>
    </border>
  </borders>
  <cellStyleXfs count="2">
    <xf numFmtId="0" fontId="0" fillId="0" borderId="0"/>
    <xf numFmtId="3" fontId="1" fillId="0" borderId="1" applyProtection="0">
      <alignment vertical="center"/>
      <protection locked="0"/>
    </xf>
  </cellStyleXfs>
  <cellXfs count="13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164" fontId="7" fillId="2" borderId="0" xfId="0" applyNumberFormat="1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center"/>
      <protection locked="0"/>
    </xf>
    <xf numFmtId="164" fontId="3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3" fontId="6" fillId="2" borderId="0" xfId="0" applyNumberFormat="1" applyFont="1" applyFill="1" applyBorder="1" applyProtection="1">
      <protection locked="0"/>
    </xf>
    <xf numFmtId="3" fontId="6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3" fontId="4" fillId="2" borderId="18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  <protection locked="0"/>
    </xf>
    <xf numFmtId="3" fontId="4" fillId="2" borderId="19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  <protection locked="0"/>
    </xf>
    <xf numFmtId="3" fontId="4" fillId="2" borderId="21" xfId="0" applyNumberFormat="1" applyFont="1" applyFill="1" applyBorder="1" applyAlignment="1" applyProtection="1">
      <alignment vertical="center"/>
      <protection locked="0"/>
    </xf>
    <xf numFmtId="3" fontId="4" fillId="2" borderId="21" xfId="1" applyFont="1" applyFill="1" applyBorder="1" applyAlignment="1" applyProtection="1">
      <alignment vertical="center"/>
      <protection locked="0"/>
    </xf>
    <xf numFmtId="3" fontId="4" fillId="2" borderId="20" xfId="0" applyNumberFormat="1" applyFont="1" applyFill="1" applyBorder="1" applyAlignment="1" applyProtection="1">
      <alignment vertical="center"/>
    </xf>
    <xf numFmtId="3" fontId="4" fillId="2" borderId="21" xfId="0" applyNumberFormat="1" applyFont="1" applyFill="1" applyBorder="1" applyAlignment="1" applyProtection="1">
      <alignment vertical="center"/>
    </xf>
    <xf numFmtId="3" fontId="4" fillId="2" borderId="25" xfId="0" applyNumberFormat="1" applyFont="1" applyFill="1" applyBorder="1" applyAlignment="1" applyProtection="1">
      <alignment vertical="center"/>
    </xf>
    <xf numFmtId="3" fontId="4" fillId="2" borderId="26" xfId="0" applyNumberFormat="1" applyFont="1" applyFill="1" applyBorder="1" applyAlignment="1" applyProtection="1">
      <alignment vertical="center"/>
      <protection locked="0"/>
    </xf>
    <xf numFmtId="3" fontId="4" fillId="2" borderId="26" xfId="0" applyNumberFormat="1" applyFont="1" applyFill="1" applyBorder="1" applyAlignment="1" applyProtection="1">
      <alignment vertical="center"/>
    </xf>
    <xf numFmtId="3" fontId="4" fillId="2" borderId="30" xfId="0" applyNumberFormat="1" applyFont="1" applyFill="1" applyBorder="1" applyAlignment="1" applyProtection="1">
      <alignment vertical="center"/>
    </xf>
    <xf numFmtId="3" fontId="4" fillId="2" borderId="31" xfId="0" applyNumberFormat="1" applyFont="1" applyFill="1" applyBorder="1" applyAlignment="1" applyProtection="1">
      <alignment vertical="center"/>
      <protection locked="0"/>
    </xf>
    <xf numFmtId="3" fontId="4" fillId="2" borderId="31" xfId="0" applyNumberFormat="1" applyFont="1" applyFill="1" applyBorder="1" applyAlignment="1" applyProtection="1">
      <alignment vertical="center"/>
    </xf>
    <xf numFmtId="3" fontId="4" fillId="2" borderId="32" xfId="0" applyNumberFormat="1" applyFont="1" applyFill="1" applyBorder="1" applyAlignment="1" applyProtection="1">
      <alignment vertical="center"/>
      <protection locked="0"/>
    </xf>
    <xf numFmtId="3" fontId="4" fillId="2" borderId="33" xfId="0" applyNumberFormat="1" applyFont="1" applyFill="1" applyBorder="1" applyAlignment="1" applyProtection="1">
      <alignment vertical="center"/>
      <protection locked="0"/>
    </xf>
    <xf numFmtId="3" fontId="4" fillId="3" borderId="2" xfId="1" applyFont="1" applyFill="1" applyBorder="1" applyAlignment="1" applyProtection="1">
      <alignment vertical="center"/>
      <protection locked="0"/>
    </xf>
    <xf numFmtId="3" fontId="4" fillId="3" borderId="4" xfId="1" applyFont="1" applyFill="1" applyBorder="1" applyAlignment="1" applyProtection="1">
      <alignment vertical="center"/>
      <protection locked="0"/>
    </xf>
    <xf numFmtId="3" fontId="4" fillId="3" borderId="5" xfId="1" applyFont="1" applyFill="1" applyBorder="1" applyAlignment="1" applyProtection="1">
      <alignment vertical="center"/>
      <protection locked="0"/>
    </xf>
    <xf numFmtId="3" fontId="4" fillId="3" borderId="7" xfId="1" applyFont="1" applyFill="1" applyBorder="1" applyAlignment="1" applyProtection="1">
      <alignment vertical="center"/>
      <protection locked="0"/>
    </xf>
    <xf numFmtId="3" fontId="4" fillId="3" borderId="34" xfId="1" applyFont="1" applyFill="1" applyBorder="1" applyAlignment="1" applyProtection="1">
      <alignment vertical="center"/>
      <protection locked="0"/>
    </xf>
    <xf numFmtId="3" fontId="4" fillId="3" borderId="17" xfId="1" applyFont="1" applyFill="1" applyBorder="1" applyAlignment="1" applyProtection="1">
      <alignment vertical="center"/>
      <protection locked="0"/>
    </xf>
    <xf numFmtId="3" fontId="4" fillId="2" borderId="38" xfId="0" applyNumberFormat="1" applyFont="1" applyFill="1" applyBorder="1" applyAlignment="1" applyProtection="1">
      <alignment vertical="center"/>
      <protection locked="0"/>
    </xf>
    <xf numFmtId="3" fontId="4" fillId="2" borderId="39" xfId="0" applyNumberFormat="1" applyFont="1" applyFill="1" applyBorder="1" applyAlignment="1" applyProtection="1">
      <alignment vertical="center"/>
    </xf>
    <xf numFmtId="3" fontId="4" fillId="2" borderId="40" xfId="0" applyNumberFormat="1" applyFont="1" applyFill="1" applyBorder="1" applyAlignment="1" applyProtection="1">
      <alignment vertical="center"/>
      <protection locked="0"/>
    </xf>
    <xf numFmtId="3" fontId="4" fillId="2" borderId="40" xfId="0" applyNumberFormat="1" applyFont="1" applyFill="1" applyBorder="1" applyAlignment="1" applyProtection="1">
      <alignment vertical="center"/>
    </xf>
    <xf numFmtId="3" fontId="4" fillId="2" borderId="41" xfId="0" applyNumberFormat="1" applyFont="1" applyFill="1" applyBorder="1" applyAlignment="1" applyProtection="1">
      <alignment vertical="center"/>
    </xf>
    <xf numFmtId="3" fontId="4" fillId="2" borderId="42" xfId="0" applyNumberFormat="1" applyFont="1" applyFill="1" applyBorder="1" applyAlignment="1" applyProtection="1">
      <alignment vertical="center"/>
    </xf>
    <xf numFmtId="3" fontId="4" fillId="2" borderId="43" xfId="0" applyNumberFormat="1" applyFont="1" applyFill="1" applyBorder="1" applyAlignment="1" applyProtection="1">
      <alignment vertical="center"/>
      <protection locked="0"/>
    </xf>
    <xf numFmtId="3" fontId="4" fillId="2" borderId="44" xfId="0" applyNumberFormat="1" applyFont="1" applyFill="1" applyBorder="1" applyAlignment="1" applyProtection="1">
      <alignment vertical="center"/>
      <protection locked="0"/>
    </xf>
    <xf numFmtId="3" fontId="4" fillId="2" borderId="45" xfId="0" applyNumberFormat="1" applyFont="1" applyFill="1" applyBorder="1" applyAlignment="1" applyProtection="1">
      <alignment vertical="center"/>
      <protection locked="0"/>
    </xf>
    <xf numFmtId="3" fontId="4" fillId="2" borderId="46" xfId="0" applyNumberFormat="1" applyFont="1" applyFill="1" applyBorder="1" applyAlignment="1" applyProtection="1">
      <alignment vertical="center"/>
      <protection locked="0"/>
    </xf>
    <xf numFmtId="3" fontId="4" fillId="2" borderId="47" xfId="0" applyNumberFormat="1" applyFont="1" applyFill="1" applyBorder="1" applyAlignment="1" applyProtection="1">
      <alignment vertical="center"/>
    </xf>
    <xf numFmtId="3" fontId="4" fillId="2" borderId="48" xfId="0" applyNumberFormat="1" applyFont="1" applyFill="1" applyBorder="1" applyAlignment="1" applyProtection="1">
      <alignment vertical="center"/>
    </xf>
    <xf numFmtId="3" fontId="4" fillId="2" borderId="48" xfId="0" applyNumberFormat="1" applyFont="1" applyFill="1" applyBorder="1" applyAlignment="1" applyProtection="1">
      <alignment vertical="center"/>
      <protection locked="0"/>
    </xf>
    <xf numFmtId="3" fontId="4" fillId="2" borderId="49" xfId="0" applyNumberFormat="1" applyFont="1" applyFill="1" applyBorder="1" applyAlignment="1" applyProtection="1">
      <alignment vertical="center"/>
      <protection locked="0"/>
    </xf>
    <xf numFmtId="3" fontId="4" fillId="2" borderId="37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4" fillId="2" borderId="6" xfId="1" applyFont="1" applyFill="1" applyBorder="1" applyAlignment="1" applyProtection="1">
      <alignment vertical="center"/>
      <protection locked="0"/>
    </xf>
    <xf numFmtId="3" fontId="4" fillId="2" borderId="16" xfId="0" applyNumberFormat="1" applyFont="1" applyFill="1" applyBorder="1" applyAlignment="1" applyProtection="1">
      <alignment vertical="center"/>
    </xf>
    <xf numFmtId="3" fontId="4" fillId="2" borderId="16" xfId="0" applyNumberFormat="1" applyFont="1" applyFill="1" applyBorder="1" applyAlignment="1" applyProtection="1">
      <alignment vertical="center"/>
      <protection locked="0"/>
    </xf>
    <xf numFmtId="3" fontId="4" fillId="2" borderId="51" xfId="0" applyNumberFormat="1" applyFont="1" applyFill="1" applyBorder="1" applyAlignment="1" applyProtection="1">
      <alignment vertical="center"/>
      <protection locked="0"/>
    </xf>
    <xf numFmtId="3" fontId="4" fillId="2" borderId="51" xfId="1" applyFont="1" applyFill="1" applyBorder="1" applyAlignment="1" applyProtection="1">
      <alignment vertical="center"/>
      <protection locked="0"/>
    </xf>
    <xf numFmtId="3" fontId="4" fillId="2" borderId="53" xfId="0" applyNumberFormat="1" applyFont="1" applyFill="1" applyBorder="1" applyAlignment="1" applyProtection="1">
      <alignment vertical="center"/>
    </xf>
    <xf numFmtId="3" fontId="4" fillId="2" borderId="53" xfId="0" applyNumberFormat="1" applyFont="1" applyFill="1" applyBorder="1" applyAlignment="1" applyProtection="1">
      <alignment vertical="center"/>
      <protection locked="0"/>
    </xf>
    <xf numFmtId="3" fontId="4" fillId="2" borderId="22" xfId="0" applyNumberFormat="1" applyFont="1" applyFill="1" applyBorder="1" applyAlignment="1" applyProtection="1">
      <alignment vertical="center"/>
    </xf>
    <xf numFmtId="3" fontId="4" fillId="2" borderId="23" xfId="0" applyNumberFormat="1" applyFont="1" applyFill="1" applyBorder="1" applyAlignment="1" applyProtection="1">
      <alignment vertical="center"/>
      <protection locked="0"/>
    </xf>
    <xf numFmtId="3" fontId="4" fillId="2" borderId="23" xfId="0" applyNumberFormat="1" applyFont="1" applyFill="1" applyBorder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55" xfId="0" applyNumberFormat="1" applyFont="1" applyFill="1" applyBorder="1" applyAlignment="1" applyProtection="1">
      <alignment vertical="center"/>
      <protection locked="0"/>
    </xf>
    <xf numFmtId="3" fontId="4" fillId="2" borderId="56" xfId="0" applyNumberFormat="1" applyFont="1" applyFill="1" applyBorder="1" applyAlignment="1" applyProtection="1">
      <alignment vertical="center"/>
    </xf>
    <xf numFmtId="3" fontId="4" fillId="2" borderId="57" xfId="0" applyNumberFormat="1" applyFont="1" applyFill="1" applyBorder="1" applyAlignment="1" applyProtection="1">
      <alignment vertical="center"/>
    </xf>
    <xf numFmtId="3" fontId="4" fillId="2" borderId="58" xfId="0" applyNumberFormat="1" applyFont="1" applyFill="1" applyBorder="1" applyAlignment="1" applyProtection="1">
      <alignment vertical="center"/>
      <protection locked="0"/>
    </xf>
    <xf numFmtId="3" fontId="4" fillId="2" borderId="58" xfId="0" applyNumberFormat="1" applyFont="1" applyFill="1" applyBorder="1" applyAlignment="1" applyProtection="1">
      <alignment vertical="center"/>
    </xf>
    <xf numFmtId="3" fontId="4" fillId="2" borderId="60" xfId="0" applyNumberFormat="1" applyFont="1" applyFill="1" applyBorder="1" applyAlignment="1" applyProtection="1">
      <alignment vertical="center"/>
    </xf>
    <xf numFmtId="3" fontId="4" fillId="2" borderId="61" xfId="0" applyNumberFormat="1" applyFont="1" applyFill="1" applyBorder="1" applyAlignment="1" applyProtection="1">
      <alignment vertical="center"/>
      <protection locked="0"/>
    </xf>
    <xf numFmtId="3" fontId="4" fillId="2" borderId="62" xfId="0" applyNumberFormat="1" applyFont="1" applyFill="1" applyBorder="1" applyAlignment="1" applyProtection="1">
      <alignment vertical="center"/>
    </xf>
    <xf numFmtId="3" fontId="4" fillId="2" borderId="10" xfId="0" applyNumberFormat="1" applyFont="1" applyFill="1" applyBorder="1" applyAlignment="1" applyProtection="1">
      <alignment vertical="center"/>
    </xf>
    <xf numFmtId="3" fontId="4" fillId="2" borderId="11" xfId="0" applyNumberFormat="1" applyFont="1" applyFill="1" applyBorder="1" applyAlignment="1" applyProtection="1">
      <alignment vertical="center"/>
      <protection locked="0"/>
    </xf>
    <xf numFmtId="3" fontId="4" fillId="2" borderId="11" xfId="0" applyNumberFormat="1" applyFont="1" applyFill="1" applyBorder="1" applyAlignment="1" applyProtection="1">
      <alignment vertical="center"/>
    </xf>
    <xf numFmtId="3" fontId="4" fillId="2" borderId="63" xfId="0" applyNumberFormat="1" applyFont="1" applyFill="1" applyBorder="1" applyAlignment="1" applyProtection="1">
      <alignment vertical="center"/>
    </xf>
    <xf numFmtId="3" fontId="4" fillId="2" borderId="64" xfId="0" applyNumberFormat="1" applyFont="1" applyFill="1" applyBorder="1" applyAlignment="1" applyProtection="1">
      <alignment vertical="center"/>
      <protection locked="0"/>
    </xf>
    <xf numFmtId="3" fontId="4" fillId="2" borderId="65" xfId="0" applyNumberFormat="1" applyFont="1" applyFill="1" applyBorder="1" applyAlignment="1" applyProtection="1">
      <alignment vertical="center"/>
    </xf>
    <xf numFmtId="3" fontId="4" fillId="3" borderId="13" xfId="1" applyFont="1" applyFill="1" applyBorder="1" applyAlignment="1" applyProtection="1">
      <alignment vertical="center"/>
      <protection locked="0"/>
    </xf>
    <xf numFmtId="3" fontId="4" fillId="3" borderId="14" xfId="1" applyFont="1" applyFill="1" applyBorder="1" applyAlignment="1" applyProtection="1">
      <alignment vertical="center"/>
      <protection locked="0"/>
    </xf>
    <xf numFmtId="3" fontId="4" fillId="3" borderId="66" xfId="1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4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tabSelected="1" zoomScale="130" zoomScaleNormal="130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A46" sqref="A46:XFD81"/>
    </sheetView>
  </sheetViews>
  <sheetFormatPr baseColWidth="10" defaultColWidth="10.7109375" defaultRowHeight="7.5" customHeight="1"/>
  <cols>
    <col min="1" max="1" width="3.7109375" style="3" customWidth="1"/>
    <col min="2" max="2" width="24.7109375" style="3" customWidth="1"/>
    <col min="3" max="3" width="11.7109375" style="3" customWidth="1"/>
    <col min="4" max="6" width="9.7109375" style="3" customWidth="1"/>
    <col min="7" max="7" width="10.7109375" style="3" customWidth="1"/>
    <col min="8" max="9" width="11.7109375" style="3" customWidth="1"/>
    <col min="10" max="10" width="9.28515625" style="3" customWidth="1"/>
    <col min="11" max="11" width="11.7109375" style="10" customWidth="1"/>
    <col min="12" max="12" width="9.7109375" style="3" customWidth="1"/>
    <col min="13" max="13" width="11.7109375" style="3" customWidth="1"/>
    <col min="14" max="55" width="10.7109375" style="2"/>
    <col min="56" max="16384" width="10.7109375" style="3"/>
  </cols>
  <sheetData>
    <row r="1" spans="1:26" s="1" customFormat="1" ht="18" customHeight="1" thickBot="1">
      <c r="A1" s="60" t="s">
        <v>63</v>
      </c>
      <c r="B1" s="4"/>
      <c r="C1" s="5"/>
      <c r="D1" s="6"/>
      <c r="E1" s="6"/>
      <c r="F1" s="6"/>
      <c r="G1" s="6"/>
      <c r="H1" s="7"/>
      <c r="I1" s="7"/>
      <c r="J1" s="7"/>
      <c r="K1" s="9"/>
      <c r="L1" s="7"/>
      <c r="M1" s="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35" customHeight="1">
      <c r="A2" s="112" t="s">
        <v>45</v>
      </c>
      <c r="B2" s="113"/>
      <c r="C2" s="106" t="s">
        <v>36</v>
      </c>
      <c r="D2" s="107"/>
      <c r="E2" s="107"/>
      <c r="F2" s="107"/>
      <c r="G2" s="107" t="s">
        <v>37</v>
      </c>
      <c r="H2" s="107"/>
      <c r="I2" s="107"/>
      <c r="J2" s="107"/>
      <c r="K2" s="103" t="s">
        <v>62</v>
      </c>
      <c r="L2" s="97" t="s">
        <v>56</v>
      </c>
      <c r="M2" s="100" t="s">
        <v>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35" customHeight="1">
      <c r="A3" s="114"/>
      <c r="B3" s="115"/>
      <c r="C3" s="108" t="s">
        <v>55</v>
      </c>
      <c r="D3" s="110" t="s">
        <v>38</v>
      </c>
      <c r="E3" s="110" t="s">
        <v>39</v>
      </c>
      <c r="F3" s="104" t="s">
        <v>46</v>
      </c>
      <c r="G3" s="104" t="s">
        <v>61</v>
      </c>
      <c r="H3" s="104" t="s">
        <v>59</v>
      </c>
      <c r="I3" s="104" t="s">
        <v>60</v>
      </c>
      <c r="J3" s="104" t="s">
        <v>47</v>
      </c>
      <c r="K3" s="104"/>
      <c r="L3" s="98"/>
      <c r="M3" s="10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3.35" customHeight="1" thickBot="1">
      <c r="A4" s="116"/>
      <c r="B4" s="117"/>
      <c r="C4" s="109"/>
      <c r="D4" s="111"/>
      <c r="E4" s="111"/>
      <c r="F4" s="105"/>
      <c r="G4" s="105"/>
      <c r="H4" s="105"/>
      <c r="I4" s="105"/>
      <c r="J4" s="105"/>
      <c r="K4" s="22" t="s">
        <v>40</v>
      </c>
      <c r="L4" s="99"/>
      <c r="M4" s="10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35" customHeight="1">
      <c r="A5" s="39">
        <v>1</v>
      </c>
      <c r="B5" s="40" t="s">
        <v>1</v>
      </c>
      <c r="C5" s="37">
        <v>16471981</v>
      </c>
      <c r="D5" s="23">
        <v>39094163</v>
      </c>
      <c r="E5" s="24">
        <v>198617599</v>
      </c>
      <c r="F5" s="25">
        <v>26744119</v>
      </c>
      <c r="G5" s="25">
        <v>218798674</v>
      </c>
      <c r="H5" s="24">
        <v>6561103</v>
      </c>
      <c r="I5" s="25">
        <v>1006217</v>
      </c>
      <c r="J5" s="25">
        <v>0</v>
      </c>
      <c r="K5" s="24">
        <v>1745370</v>
      </c>
      <c r="L5" s="31">
        <v>0</v>
      </c>
      <c r="M5" s="34">
        <f t="shared" ref="M5:M40" si="0">SUM(C5:L5)</f>
        <v>509039226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3.35" customHeight="1">
      <c r="A6" s="41">
        <v>2</v>
      </c>
      <c r="B6" s="42" t="s">
        <v>2</v>
      </c>
      <c r="C6" s="38">
        <v>736979</v>
      </c>
      <c r="D6" s="26">
        <v>2930407</v>
      </c>
      <c r="E6" s="27">
        <v>3335183</v>
      </c>
      <c r="F6" s="28">
        <v>1376680</v>
      </c>
      <c r="G6" s="27">
        <v>19673794</v>
      </c>
      <c r="H6" s="27">
        <v>54025</v>
      </c>
      <c r="I6" s="27">
        <v>0</v>
      </c>
      <c r="J6" s="27">
        <v>15504</v>
      </c>
      <c r="K6" s="27">
        <v>0</v>
      </c>
      <c r="L6" s="32">
        <v>0</v>
      </c>
      <c r="M6" s="35">
        <f t="shared" si="0"/>
        <v>28122572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3.35" customHeight="1">
      <c r="A7" s="41">
        <v>3</v>
      </c>
      <c r="B7" s="42" t="s">
        <v>3</v>
      </c>
      <c r="C7" s="38">
        <v>731349</v>
      </c>
      <c r="D7" s="29">
        <v>5091930</v>
      </c>
      <c r="E7" s="27">
        <v>6301064</v>
      </c>
      <c r="F7" s="30">
        <v>2256690</v>
      </c>
      <c r="G7" s="30">
        <v>14624001</v>
      </c>
      <c r="H7" s="27">
        <v>619667</v>
      </c>
      <c r="I7" s="30">
        <v>0</v>
      </c>
      <c r="J7" s="30">
        <v>0</v>
      </c>
      <c r="K7" s="27">
        <v>16230</v>
      </c>
      <c r="L7" s="33">
        <v>0</v>
      </c>
      <c r="M7" s="36">
        <f t="shared" si="0"/>
        <v>29640931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35" customHeight="1">
      <c r="A8" s="41">
        <v>71</v>
      </c>
      <c r="B8" s="42" t="s">
        <v>34</v>
      </c>
      <c r="C8" s="38">
        <v>1619140</v>
      </c>
      <c r="D8" s="26">
        <v>4735956</v>
      </c>
      <c r="E8" s="27">
        <v>9852602</v>
      </c>
      <c r="F8" s="28">
        <v>5550374</v>
      </c>
      <c r="G8" s="27">
        <v>23147926</v>
      </c>
      <c r="H8" s="27">
        <v>6894023</v>
      </c>
      <c r="I8" s="27">
        <v>0</v>
      </c>
      <c r="J8" s="27">
        <v>0</v>
      </c>
      <c r="K8" s="27">
        <v>125889</v>
      </c>
      <c r="L8" s="32">
        <v>0</v>
      </c>
      <c r="M8" s="35">
        <f t="shared" si="0"/>
        <v>51925910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35" customHeight="1">
      <c r="A9" s="41">
        <v>6</v>
      </c>
      <c r="B9" s="42" t="s">
        <v>4</v>
      </c>
      <c r="C9" s="38">
        <v>1529096</v>
      </c>
      <c r="D9" s="29">
        <v>1619976</v>
      </c>
      <c r="E9" s="27">
        <v>1130090</v>
      </c>
      <c r="F9" s="30">
        <v>864190</v>
      </c>
      <c r="G9" s="30">
        <v>5797121</v>
      </c>
      <c r="H9" s="27">
        <v>70002</v>
      </c>
      <c r="I9" s="30">
        <v>0</v>
      </c>
      <c r="J9" s="30">
        <v>163831</v>
      </c>
      <c r="K9" s="27">
        <v>12566</v>
      </c>
      <c r="L9" s="33">
        <v>0</v>
      </c>
      <c r="M9" s="36">
        <f t="shared" si="0"/>
        <v>11186872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.35" customHeight="1">
      <c r="A10" s="41">
        <v>7</v>
      </c>
      <c r="B10" s="42" t="s">
        <v>5</v>
      </c>
      <c r="C10" s="38">
        <v>-28209</v>
      </c>
      <c r="D10" s="26">
        <v>2531451</v>
      </c>
      <c r="E10" s="27">
        <v>1683310</v>
      </c>
      <c r="F10" s="28">
        <v>1498397</v>
      </c>
      <c r="G10" s="27">
        <v>6604996</v>
      </c>
      <c r="H10" s="27">
        <v>5000</v>
      </c>
      <c r="I10" s="27">
        <v>0</v>
      </c>
      <c r="J10" s="27">
        <v>0</v>
      </c>
      <c r="K10" s="27">
        <v>70728</v>
      </c>
      <c r="L10" s="32">
        <v>0</v>
      </c>
      <c r="M10" s="35">
        <f t="shared" si="0"/>
        <v>12365673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3.35" customHeight="1">
      <c r="A11" s="41">
        <v>8</v>
      </c>
      <c r="B11" s="42" t="s">
        <v>6</v>
      </c>
      <c r="C11" s="38">
        <v>405343</v>
      </c>
      <c r="D11" s="29">
        <v>281436</v>
      </c>
      <c r="E11" s="27">
        <v>2058788</v>
      </c>
      <c r="F11" s="30">
        <v>123290</v>
      </c>
      <c r="G11" s="30">
        <v>1532460</v>
      </c>
      <c r="H11" s="27">
        <v>1</v>
      </c>
      <c r="I11" s="30">
        <v>0</v>
      </c>
      <c r="J11" s="30">
        <v>0</v>
      </c>
      <c r="K11" s="27">
        <v>0</v>
      </c>
      <c r="L11" s="33">
        <v>0</v>
      </c>
      <c r="M11" s="36">
        <f t="shared" si="0"/>
        <v>4401318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35" customHeight="1">
      <c r="A12" s="41">
        <v>9</v>
      </c>
      <c r="B12" s="42" t="s">
        <v>7</v>
      </c>
      <c r="C12" s="38">
        <v>454608</v>
      </c>
      <c r="D12" s="26">
        <v>7072769</v>
      </c>
      <c r="E12" s="27">
        <v>2147517</v>
      </c>
      <c r="F12" s="28">
        <v>2373103</v>
      </c>
      <c r="G12" s="27">
        <v>37177480</v>
      </c>
      <c r="H12" s="27">
        <v>2353032</v>
      </c>
      <c r="I12" s="27">
        <v>0</v>
      </c>
      <c r="J12" s="27">
        <v>0</v>
      </c>
      <c r="K12" s="27">
        <v>346752</v>
      </c>
      <c r="L12" s="32">
        <v>0</v>
      </c>
      <c r="M12" s="35">
        <f t="shared" si="0"/>
        <v>51925261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35" customHeight="1">
      <c r="A13" s="41">
        <v>10</v>
      </c>
      <c r="B13" s="42" t="s">
        <v>8</v>
      </c>
      <c r="C13" s="38">
        <v>3207753</v>
      </c>
      <c r="D13" s="29">
        <v>1147144</v>
      </c>
      <c r="E13" s="27">
        <v>671886</v>
      </c>
      <c r="F13" s="30">
        <v>131319</v>
      </c>
      <c r="G13" s="30">
        <v>14315051</v>
      </c>
      <c r="H13" s="27">
        <v>0</v>
      </c>
      <c r="I13" s="30">
        <v>0</v>
      </c>
      <c r="J13" s="30">
        <v>0</v>
      </c>
      <c r="K13" s="27">
        <v>691766</v>
      </c>
      <c r="L13" s="33">
        <v>0</v>
      </c>
      <c r="M13" s="36">
        <f t="shared" si="0"/>
        <v>20164919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35" customHeight="1">
      <c r="A14" s="41">
        <v>11</v>
      </c>
      <c r="B14" s="42" t="s">
        <v>9</v>
      </c>
      <c r="C14" s="38">
        <v>4554012</v>
      </c>
      <c r="D14" s="26">
        <v>7484135</v>
      </c>
      <c r="E14" s="27">
        <v>6460426</v>
      </c>
      <c r="F14" s="28">
        <v>17346772</v>
      </c>
      <c r="G14" s="27">
        <v>34891381</v>
      </c>
      <c r="H14" s="27">
        <v>219500</v>
      </c>
      <c r="I14" s="27">
        <v>105219</v>
      </c>
      <c r="J14" s="27">
        <v>316970</v>
      </c>
      <c r="K14" s="27">
        <v>39067</v>
      </c>
      <c r="L14" s="32">
        <v>0</v>
      </c>
      <c r="M14" s="35">
        <f t="shared" si="0"/>
        <v>71417482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35" customHeight="1">
      <c r="A15" s="41">
        <v>12</v>
      </c>
      <c r="B15" s="42" t="s">
        <v>10</v>
      </c>
      <c r="C15" s="38">
        <v>2394838</v>
      </c>
      <c r="D15" s="29">
        <v>4249976</v>
      </c>
      <c r="E15" s="27">
        <v>5065215</v>
      </c>
      <c r="F15" s="30">
        <v>3827153</v>
      </c>
      <c r="G15" s="30">
        <v>26219892</v>
      </c>
      <c r="H15" s="27">
        <v>127955</v>
      </c>
      <c r="I15" s="30">
        <v>0</v>
      </c>
      <c r="J15" s="30">
        <v>0</v>
      </c>
      <c r="K15" s="27">
        <v>23118</v>
      </c>
      <c r="L15" s="33">
        <v>0</v>
      </c>
      <c r="M15" s="36">
        <f t="shared" si="0"/>
        <v>41908147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35" customHeight="1">
      <c r="A16" s="41">
        <v>73</v>
      </c>
      <c r="B16" s="42" t="s">
        <v>53</v>
      </c>
      <c r="C16" s="38">
        <v>1900322</v>
      </c>
      <c r="D16" s="26">
        <v>12139385</v>
      </c>
      <c r="E16" s="27">
        <v>12231814</v>
      </c>
      <c r="F16" s="28">
        <v>763089</v>
      </c>
      <c r="G16" s="27">
        <v>39567544</v>
      </c>
      <c r="H16" s="27">
        <v>548870</v>
      </c>
      <c r="I16" s="27">
        <v>0</v>
      </c>
      <c r="J16" s="27">
        <v>0</v>
      </c>
      <c r="K16" s="27">
        <v>219855</v>
      </c>
      <c r="L16" s="32">
        <v>0</v>
      </c>
      <c r="M16" s="35">
        <f t="shared" si="0"/>
        <v>67370879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35" customHeight="1">
      <c r="A17" s="41">
        <v>15</v>
      </c>
      <c r="B17" s="42" t="s">
        <v>11</v>
      </c>
      <c r="C17" s="38">
        <v>673587</v>
      </c>
      <c r="D17" s="29">
        <v>11453671</v>
      </c>
      <c r="E17" s="27">
        <v>7605611</v>
      </c>
      <c r="F17" s="30">
        <v>517346</v>
      </c>
      <c r="G17" s="30">
        <v>36514476</v>
      </c>
      <c r="H17" s="27">
        <v>368102</v>
      </c>
      <c r="I17" s="30">
        <v>0</v>
      </c>
      <c r="J17" s="30">
        <v>0</v>
      </c>
      <c r="K17" s="27">
        <v>718827</v>
      </c>
      <c r="L17" s="33">
        <v>0</v>
      </c>
      <c r="M17" s="36">
        <f t="shared" si="0"/>
        <v>57851620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35" customHeight="1">
      <c r="A18" s="41">
        <v>16</v>
      </c>
      <c r="B18" s="42" t="s">
        <v>12</v>
      </c>
      <c r="C18" s="38">
        <v>2663356</v>
      </c>
      <c r="D18" s="26">
        <v>3467092</v>
      </c>
      <c r="E18" s="27">
        <v>6789029</v>
      </c>
      <c r="F18" s="28">
        <v>1752361</v>
      </c>
      <c r="G18" s="27">
        <v>26543130</v>
      </c>
      <c r="H18" s="27">
        <v>8500</v>
      </c>
      <c r="I18" s="27">
        <v>0</v>
      </c>
      <c r="J18" s="27">
        <v>121542</v>
      </c>
      <c r="K18" s="27">
        <v>0</v>
      </c>
      <c r="L18" s="32">
        <v>0</v>
      </c>
      <c r="M18" s="35">
        <f t="shared" si="0"/>
        <v>41345010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35" customHeight="1">
      <c r="A19" s="41">
        <v>18</v>
      </c>
      <c r="B19" s="42" t="s">
        <v>13</v>
      </c>
      <c r="C19" s="38">
        <v>111846</v>
      </c>
      <c r="D19" s="29">
        <v>802556</v>
      </c>
      <c r="E19" s="27">
        <v>949939</v>
      </c>
      <c r="F19" s="30">
        <v>809417</v>
      </c>
      <c r="G19" s="30">
        <v>6384986</v>
      </c>
      <c r="H19" s="27">
        <v>55778</v>
      </c>
      <c r="I19" s="30">
        <v>0</v>
      </c>
      <c r="J19" s="30">
        <v>0</v>
      </c>
      <c r="K19" s="27">
        <v>62178</v>
      </c>
      <c r="L19" s="33">
        <v>0</v>
      </c>
      <c r="M19" s="36">
        <f t="shared" si="0"/>
        <v>9176700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3.35" customHeight="1">
      <c r="A20" s="41">
        <v>19</v>
      </c>
      <c r="B20" s="42" t="s">
        <v>14</v>
      </c>
      <c r="C20" s="38">
        <v>301524</v>
      </c>
      <c r="D20" s="26">
        <v>148142</v>
      </c>
      <c r="E20" s="27">
        <v>334595</v>
      </c>
      <c r="F20" s="28">
        <v>26655</v>
      </c>
      <c r="G20" s="27">
        <v>519843</v>
      </c>
      <c r="H20" s="27">
        <v>131000</v>
      </c>
      <c r="I20" s="27">
        <v>0</v>
      </c>
      <c r="J20" s="27">
        <v>0</v>
      </c>
      <c r="K20" s="27">
        <v>8673</v>
      </c>
      <c r="L20" s="32">
        <v>0</v>
      </c>
      <c r="M20" s="35">
        <f t="shared" si="0"/>
        <v>1470432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35" customHeight="1">
      <c r="A21" s="41">
        <v>20</v>
      </c>
      <c r="B21" s="42" t="s">
        <v>15</v>
      </c>
      <c r="C21" s="38">
        <v>1259008</v>
      </c>
      <c r="D21" s="29">
        <v>3579169</v>
      </c>
      <c r="E21" s="27">
        <v>2447556</v>
      </c>
      <c r="F21" s="30">
        <v>467587</v>
      </c>
      <c r="G21" s="30">
        <v>18710535</v>
      </c>
      <c r="H21" s="27">
        <v>244124</v>
      </c>
      <c r="I21" s="30">
        <v>0</v>
      </c>
      <c r="J21" s="30">
        <v>0</v>
      </c>
      <c r="K21" s="27">
        <v>0</v>
      </c>
      <c r="L21" s="33">
        <v>0</v>
      </c>
      <c r="M21" s="36">
        <f t="shared" si="0"/>
        <v>26707979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3.35" customHeight="1">
      <c r="A22" s="41">
        <v>21</v>
      </c>
      <c r="B22" s="42" t="s">
        <v>16</v>
      </c>
      <c r="C22" s="38">
        <v>996172</v>
      </c>
      <c r="D22" s="26">
        <v>1909060</v>
      </c>
      <c r="E22" s="27">
        <v>2427768</v>
      </c>
      <c r="F22" s="28">
        <v>637644</v>
      </c>
      <c r="G22" s="27">
        <v>9840699</v>
      </c>
      <c r="H22" s="27">
        <v>76320</v>
      </c>
      <c r="I22" s="27">
        <v>149370</v>
      </c>
      <c r="J22" s="27">
        <v>0</v>
      </c>
      <c r="K22" s="27">
        <v>43761</v>
      </c>
      <c r="L22" s="32">
        <v>0</v>
      </c>
      <c r="M22" s="35">
        <f t="shared" si="0"/>
        <v>16080794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35" customHeight="1">
      <c r="A23" s="41">
        <v>22</v>
      </c>
      <c r="B23" s="42" t="s">
        <v>17</v>
      </c>
      <c r="C23" s="38">
        <v>603390</v>
      </c>
      <c r="D23" s="29">
        <v>4278428</v>
      </c>
      <c r="E23" s="27">
        <v>1752024</v>
      </c>
      <c r="F23" s="30">
        <v>1111039</v>
      </c>
      <c r="G23" s="30">
        <v>10481011</v>
      </c>
      <c r="H23" s="27">
        <v>34100</v>
      </c>
      <c r="I23" s="30">
        <v>261541</v>
      </c>
      <c r="J23" s="30">
        <v>0</v>
      </c>
      <c r="K23" s="27">
        <v>59306</v>
      </c>
      <c r="L23" s="33">
        <v>0</v>
      </c>
      <c r="M23" s="36">
        <f t="shared" si="0"/>
        <v>18580839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35" customHeight="1">
      <c r="A24" s="41">
        <v>23</v>
      </c>
      <c r="B24" s="42" t="s">
        <v>18</v>
      </c>
      <c r="C24" s="38">
        <v>180344</v>
      </c>
      <c r="D24" s="26">
        <v>69385</v>
      </c>
      <c r="E24" s="27">
        <v>769666</v>
      </c>
      <c r="F24" s="28">
        <v>103070</v>
      </c>
      <c r="G24" s="27">
        <v>744666</v>
      </c>
      <c r="H24" s="27">
        <v>2000</v>
      </c>
      <c r="I24" s="27">
        <v>0</v>
      </c>
      <c r="J24" s="27">
        <v>0</v>
      </c>
      <c r="K24" s="27">
        <v>1196</v>
      </c>
      <c r="L24" s="32">
        <v>0</v>
      </c>
      <c r="M24" s="35">
        <f t="shared" si="0"/>
        <v>1870327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3.35" customHeight="1">
      <c r="A25" s="41">
        <v>24</v>
      </c>
      <c r="B25" s="42" t="s">
        <v>19</v>
      </c>
      <c r="C25" s="38">
        <v>637184</v>
      </c>
      <c r="D25" s="29">
        <v>145211</v>
      </c>
      <c r="E25" s="27">
        <v>12226</v>
      </c>
      <c r="F25" s="30">
        <v>149060</v>
      </c>
      <c r="G25" s="30">
        <v>1028173</v>
      </c>
      <c r="H25" s="27">
        <v>2500</v>
      </c>
      <c r="I25" s="30">
        <v>0</v>
      </c>
      <c r="J25" s="30">
        <v>0</v>
      </c>
      <c r="K25" s="27">
        <v>0</v>
      </c>
      <c r="L25" s="33">
        <v>0</v>
      </c>
      <c r="M25" s="36">
        <f t="shared" si="0"/>
        <v>1974354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3.35" customHeight="1">
      <c r="A26" s="41">
        <v>25</v>
      </c>
      <c r="B26" s="42" t="s">
        <v>20</v>
      </c>
      <c r="C26" s="38">
        <v>649517</v>
      </c>
      <c r="D26" s="26">
        <v>129832</v>
      </c>
      <c r="E26" s="27">
        <v>698915</v>
      </c>
      <c r="F26" s="28">
        <v>143147</v>
      </c>
      <c r="G26" s="27">
        <v>2556457</v>
      </c>
      <c r="H26" s="27">
        <v>3100</v>
      </c>
      <c r="I26" s="27">
        <v>0</v>
      </c>
      <c r="J26" s="27">
        <v>0</v>
      </c>
      <c r="K26" s="27">
        <v>2443</v>
      </c>
      <c r="L26" s="32">
        <v>0</v>
      </c>
      <c r="M26" s="35">
        <f t="shared" si="0"/>
        <v>4183411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3.35" customHeight="1">
      <c r="A27" s="41">
        <v>72</v>
      </c>
      <c r="B27" s="42" t="s">
        <v>35</v>
      </c>
      <c r="C27" s="38">
        <v>3294356</v>
      </c>
      <c r="D27" s="29">
        <v>15678013</v>
      </c>
      <c r="E27" s="27">
        <v>8288388</v>
      </c>
      <c r="F27" s="30">
        <v>7139952</v>
      </c>
      <c r="G27" s="30">
        <v>68954388</v>
      </c>
      <c r="H27" s="27">
        <v>5534329</v>
      </c>
      <c r="I27" s="30">
        <v>0</v>
      </c>
      <c r="J27" s="30">
        <v>530434</v>
      </c>
      <c r="K27" s="27">
        <v>68860</v>
      </c>
      <c r="L27" s="33">
        <v>0</v>
      </c>
      <c r="M27" s="36">
        <f t="shared" si="0"/>
        <v>109488720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35" customHeight="1">
      <c r="A28" s="41">
        <v>33</v>
      </c>
      <c r="B28" s="42" t="s">
        <v>21</v>
      </c>
      <c r="C28" s="38">
        <v>204567</v>
      </c>
      <c r="D28" s="26">
        <v>559243</v>
      </c>
      <c r="E28" s="27">
        <v>4284821</v>
      </c>
      <c r="F28" s="28">
        <v>202339</v>
      </c>
      <c r="G28" s="27">
        <v>1723259</v>
      </c>
      <c r="H28" s="27">
        <v>3401</v>
      </c>
      <c r="I28" s="27">
        <v>0</v>
      </c>
      <c r="J28" s="27">
        <v>0</v>
      </c>
      <c r="K28" s="27">
        <v>41988</v>
      </c>
      <c r="L28" s="32">
        <v>0</v>
      </c>
      <c r="M28" s="35">
        <f t="shared" si="0"/>
        <v>7019618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3.35" customHeight="1">
      <c r="A29" s="41">
        <v>35</v>
      </c>
      <c r="B29" s="42" t="s">
        <v>22</v>
      </c>
      <c r="C29" s="38">
        <v>747669</v>
      </c>
      <c r="D29" s="29">
        <v>739560</v>
      </c>
      <c r="E29" s="27">
        <v>1910211</v>
      </c>
      <c r="F29" s="30">
        <v>373239</v>
      </c>
      <c r="G29" s="30">
        <v>7345483</v>
      </c>
      <c r="H29" s="27">
        <v>2000</v>
      </c>
      <c r="I29" s="30">
        <v>0</v>
      </c>
      <c r="J29" s="30">
        <v>0</v>
      </c>
      <c r="K29" s="27">
        <v>0</v>
      </c>
      <c r="L29" s="33">
        <v>0</v>
      </c>
      <c r="M29" s="36">
        <f t="shared" si="0"/>
        <v>11118162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35" customHeight="1">
      <c r="A30" s="41">
        <v>74</v>
      </c>
      <c r="B30" s="42" t="s">
        <v>54</v>
      </c>
      <c r="C30" s="38">
        <v>9197022</v>
      </c>
      <c r="D30" s="26">
        <v>11987684</v>
      </c>
      <c r="E30" s="27">
        <v>36651298</v>
      </c>
      <c r="F30" s="28">
        <v>7331269</v>
      </c>
      <c r="G30" s="27">
        <v>62532982</v>
      </c>
      <c r="H30" s="27">
        <v>415294</v>
      </c>
      <c r="I30" s="27">
        <v>105600</v>
      </c>
      <c r="J30" s="27">
        <v>22725</v>
      </c>
      <c r="K30" s="27">
        <v>253515</v>
      </c>
      <c r="L30" s="32">
        <v>0</v>
      </c>
      <c r="M30" s="35">
        <f t="shared" si="0"/>
        <v>128497389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.35" customHeight="1">
      <c r="A31" s="41">
        <v>49</v>
      </c>
      <c r="B31" s="42" t="s">
        <v>23</v>
      </c>
      <c r="C31" s="38">
        <v>406718</v>
      </c>
      <c r="D31" s="29">
        <v>405016</v>
      </c>
      <c r="E31" s="27">
        <v>94200</v>
      </c>
      <c r="F31" s="30">
        <v>475672</v>
      </c>
      <c r="G31" s="30">
        <v>3577556</v>
      </c>
      <c r="H31" s="27">
        <v>15435</v>
      </c>
      <c r="I31" s="30">
        <v>0</v>
      </c>
      <c r="J31" s="30">
        <v>0</v>
      </c>
      <c r="K31" s="27">
        <v>38288</v>
      </c>
      <c r="L31" s="33">
        <v>0</v>
      </c>
      <c r="M31" s="36">
        <f t="shared" si="0"/>
        <v>5012885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3.35" customHeight="1">
      <c r="A32" s="41">
        <v>53</v>
      </c>
      <c r="B32" s="42" t="s">
        <v>24</v>
      </c>
      <c r="C32" s="38">
        <v>11181809</v>
      </c>
      <c r="D32" s="26">
        <v>12846591</v>
      </c>
      <c r="E32" s="27">
        <v>64877032</v>
      </c>
      <c r="F32" s="28">
        <v>14152472</v>
      </c>
      <c r="G32" s="27">
        <v>87738404</v>
      </c>
      <c r="H32" s="27">
        <v>11</v>
      </c>
      <c r="I32" s="27">
        <v>0</v>
      </c>
      <c r="J32" s="27">
        <v>232350</v>
      </c>
      <c r="K32" s="27">
        <v>0</v>
      </c>
      <c r="L32" s="32">
        <v>0</v>
      </c>
      <c r="M32" s="35">
        <f t="shared" si="0"/>
        <v>191028669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3.35" customHeight="1">
      <c r="A33" s="41">
        <v>54</v>
      </c>
      <c r="B33" s="42" t="s">
        <v>25</v>
      </c>
      <c r="C33" s="38">
        <v>797431</v>
      </c>
      <c r="D33" s="29">
        <v>1137944</v>
      </c>
      <c r="E33" s="27">
        <v>2131699</v>
      </c>
      <c r="F33" s="30">
        <v>540860</v>
      </c>
      <c r="G33" s="30">
        <v>9371727</v>
      </c>
      <c r="H33" s="27">
        <v>107550</v>
      </c>
      <c r="I33" s="30">
        <v>0</v>
      </c>
      <c r="J33" s="30">
        <v>0</v>
      </c>
      <c r="K33" s="27">
        <v>0</v>
      </c>
      <c r="L33" s="33">
        <v>0</v>
      </c>
      <c r="M33" s="36">
        <f t="shared" si="0"/>
        <v>14087211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3.35" customHeight="1">
      <c r="A34" s="41">
        <v>55</v>
      </c>
      <c r="B34" s="42" t="s">
        <v>26</v>
      </c>
      <c r="C34" s="38">
        <v>571826</v>
      </c>
      <c r="D34" s="26">
        <v>161755</v>
      </c>
      <c r="E34" s="27">
        <v>694534</v>
      </c>
      <c r="F34" s="28">
        <v>128994</v>
      </c>
      <c r="G34" s="27">
        <v>179586</v>
      </c>
      <c r="H34" s="27">
        <v>0</v>
      </c>
      <c r="I34" s="27">
        <v>0</v>
      </c>
      <c r="J34" s="27">
        <v>0</v>
      </c>
      <c r="K34" s="27">
        <v>0</v>
      </c>
      <c r="L34" s="32">
        <v>0</v>
      </c>
      <c r="M34" s="35">
        <f t="shared" si="0"/>
        <v>1736695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3.35" customHeight="1">
      <c r="A35" s="41">
        <v>56</v>
      </c>
      <c r="B35" s="42" t="s">
        <v>27</v>
      </c>
      <c r="C35" s="38">
        <v>503938</v>
      </c>
      <c r="D35" s="29">
        <v>580304</v>
      </c>
      <c r="E35" s="27">
        <v>2048143</v>
      </c>
      <c r="F35" s="30">
        <v>285983</v>
      </c>
      <c r="G35" s="30">
        <v>942902</v>
      </c>
      <c r="H35" s="27">
        <v>0</v>
      </c>
      <c r="I35" s="30">
        <v>0</v>
      </c>
      <c r="J35" s="30">
        <v>0</v>
      </c>
      <c r="K35" s="27">
        <v>0</v>
      </c>
      <c r="L35" s="33">
        <v>0</v>
      </c>
      <c r="M35" s="36">
        <f t="shared" si="0"/>
        <v>4361270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3.35" customHeight="1">
      <c r="A36" s="41">
        <v>57</v>
      </c>
      <c r="B36" s="42" t="s">
        <v>28</v>
      </c>
      <c r="C36" s="38">
        <v>292720</v>
      </c>
      <c r="D36" s="26">
        <v>98345</v>
      </c>
      <c r="E36" s="27">
        <v>1535772</v>
      </c>
      <c r="F36" s="28">
        <v>199085</v>
      </c>
      <c r="G36" s="27">
        <v>1357490</v>
      </c>
      <c r="H36" s="27">
        <v>0</v>
      </c>
      <c r="I36" s="27">
        <v>0</v>
      </c>
      <c r="J36" s="27">
        <v>0</v>
      </c>
      <c r="K36" s="27">
        <v>15906</v>
      </c>
      <c r="L36" s="32">
        <v>0</v>
      </c>
      <c r="M36" s="35">
        <f t="shared" si="0"/>
        <v>3499318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3.35" customHeight="1">
      <c r="A37" s="41">
        <v>58</v>
      </c>
      <c r="B37" s="42" t="s">
        <v>29</v>
      </c>
      <c r="C37" s="38">
        <v>236807</v>
      </c>
      <c r="D37" s="29">
        <v>1365846</v>
      </c>
      <c r="E37" s="27">
        <v>3865061</v>
      </c>
      <c r="F37" s="30">
        <v>500053</v>
      </c>
      <c r="G37" s="30">
        <v>4458997</v>
      </c>
      <c r="H37" s="27">
        <v>219001</v>
      </c>
      <c r="I37" s="30">
        <v>0</v>
      </c>
      <c r="J37" s="30">
        <v>0</v>
      </c>
      <c r="K37" s="27">
        <v>28687</v>
      </c>
      <c r="L37" s="33">
        <v>0</v>
      </c>
      <c r="M37" s="36">
        <f t="shared" si="0"/>
        <v>10674452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35" customHeight="1">
      <c r="A38" s="41">
        <v>59</v>
      </c>
      <c r="B38" s="42" t="s">
        <v>30</v>
      </c>
      <c r="C38" s="38">
        <v>274447</v>
      </c>
      <c r="D38" s="26">
        <v>113035</v>
      </c>
      <c r="E38" s="27">
        <v>548520</v>
      </c>
      <c r="F38" s="28">
        <v>137042</v>
      </c>
      <c r="G38" s="27">
        <v>314532</v>
      </c>
      <c r="H38" s="27">
        <v>12020</v>
      </c>
      <c r="I38" s="27">
        <v>0</v>
      </c>
      <c r="J38" s="27">
        <v>0</v>
      </c>
      <c r="K38" s="27">
        <v>4385</v>
      </c>
      <c r="L38" s="32">
        <v>0</v>
      </c>
      <c r="M38" s="35">
        <f t="shared" si="0"/>
        <v>1403981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3.35" customHeight="1">
      <c r="A39" s="41">
        <v>60</v>
      </c>
      <c r="B39" s="42" t="s">
        <v>31</v>
      </c>
      <c r="C39" s="38">
        <v>8614635</v>
      </c>
      <c r="D39" s="29">
        <v>53017057</v>
      </c>
      <c r="E39" s="27">
        <v>169824989</v>
      </c>
      <c r="F39" s="30">
        <v>35642100</v>
      </c>
      <c r="G39" s="30">
        <v>226034454</v>
      </c>
      <c r="H39" s="27">
        <v>6021079</v>
      </c>
      <c r="I39" s="30">
        <v>0</v>
      </c>
      <c r="J39" s="30">
        <v>0</v>
      </c>
      <c r="K39" s="27">
        <v>0</v>
      </c>
      <c r="L39" s="33">
        <v>0</v>
      </c>
      <c r="M39" s="36">
        <f t="shared" si="0"/>
        <v>499154314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35" customHeight="1">
      <c r="A40" s="41">
        <v>61</v>
      </c>
      <c r="B40" s="42" t="s">
        <v>32</v>
      </c>
      <c r="C40" s="38">
        <v>49071</v>
      </c>
      <c r="D40" s="26">
        <v>258530</v>
      </c>
      <c r="E40" s="27">
        <v>186749</v>
      </c>
      <c r="F40" s="28">
        <v>121242</v>
      </c>
      <c r="G40" s="27">
        <v>442011</v>
      </c>
      <c r="H40" s="27">
        <v>2200</v>
      </c>
      <c r="I40" s="27">
        <v>0</v>
      </c>
      <c r="J40" s="27">
        <v>0</v>
      </c>
      <c r="K40" s="27">
        <v>0</v>
      </c>
      <c r="L40" s="32">
        <v>0</v>
      </c>
      <c r="M40" s="35">
        <f t="shared" si="0"/>
        <v>1059803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3.35" customHeight="1" thickBot="1">
      <c r="A41" s="43">
        <v>62</v>
      </c>
      <c r="B41" s="44" t="s">
        <v>33</v>
      </c>
      <c r="C41" s="45">
        <v>44748</v>
      </c>
      <c r="D41" s="46">
        <v>529862</v>
      </c>
      <c r="E41" s="47">
        <v>2151028</v>
      </c>
      <c r="F41" s="48">
        <v>526297</v>
      </c>
      <c r="G41" s="48">
        <v>8195992</v>
      </c>
      <c r="H41" s="47">
        <v>4</v>
      </c>
      <c r="I41" s="48">
        <v>0</v>
      </c>
      <c r="J41" s="48">
        <v>0</v>
      </c>
      <c r="K41" s="47">
        <v>123826</v>
      </c>
      <c r="L41" s="49">
        <v>0</v>
      </c>
      <c r="M41" s="50">
        <f>SUM(C41:L41)</f>
        <v>11571757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" customHeight="1" thickBot="1">
      <c r="A42" s="95" t="s">
        <v>58</v>
      </c>
      <c r="B42" s="96"/>
      <c r="C42" s="51">
        <f t="shared" ref="C42:L42" si="1">SUM(C5:C41)</f>
        <v>78470904</v>
      </c>
      <c r="D42" s="51">
        <f t="shared" si="1"/>
        <v>213840059</v>
      </c>
      <c r="E42" s="52">
        <f t="shared" si="1"/>
        <v>572435268</v>
      </c>
      <c r="F42" s="52">
        <f t="shared" si="1"/>
        <v>136329101</v>
      </c>
      <c r="G42" s="52">
        <f t="shared" si="1"/>
        <v>1038844059</v>
      </c>
      <c r="H42" s="52">
        <f t="shared" si="1"/>
        <v>30711026</v>
      </c>
      <c r="I42" s="52">
        <f t="shared" si="1"/>
        <v>1627947</v>
      </c>
      <c r="J42" s="52">
        <f t="shared" si="1"/>
        <v>1403356</v>
      </c>
      <c r="K42" s="52">
        <f t="shared" si="1"/>
        <v>4763180</v>
      </c>
      <c r="L42" s="53">
        <f t="shared" si="1"/>
        <v>0</v>
      </c>
      <c r="M42" s="54">
        <f>SUM(C42:L42)</f>
        <v>2078424900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95" customHeight="1" thickBot="1">
      <c r="A43" s="95" t="s">
        <v>64</v>
      </c>
      <c r="B43" s="96"/>
      <c r="C43" s="55">
        <v>62048083</v>
      </c>
      <c r="D43" s="55">
        <v>210021685</v>
      </c>
      <c r="E43" s="56">
        <v>582375243</v>
      </c>
      <c r="F43" s="57">
        <v>100650738</v>
      </c>
      <c r="G43" s="56">
        <v>1022379094</v>
      </c>
      <c r="H43" s="56">
        <v>32387298</v>
      </c>
      <c r="I43" s="57">
        <v>1688559</v>
      </c>
      <c r="J43" s="56">
        <v>1692316</v>
      </c>
      <c r="K43" s="56">
        <v>3180883</v>
      </c>
      <c r="L43" s="58">
        <v>0</v>
      </c>
      <c r="M43" s="59">
        <v>2016423899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6" customHeight="1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6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20"/>
      <c r="L45" s="16"/>
      <c r="M45" s="16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6" customHeight="1"/>
    <row r="47" spans="1:26" ht="12.6" customHeight="1"/>
    <row r="48" spans="1:26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  <row r="63" ht="12.6" customHeight="1"/>
    <row r="64" ht="12.6" customHeight="1"/>
    <row r="65" ht="12.6" customHeight="1"/>
  </sheetData>
  <sheetProtection sheet="1" objects="1" scenarios="1"/>
  <mergeCells count="16">
    <mergeCell ref="A42:B42"/>
    <mergeCell ref="A43:B43"/>
    <mergeCell ref="L2:L4"/>
    <mergeCell ref="M2:M4"/>
    <mergeCell ref="K2:K3"/>
    <mergeCell ref="I3:I4"/>
    <mergeCell ref="J3:J4"/>
    <mergeCell ref="C2:F2"/>
    <mergeCell ref="G2:J2"/>
    <mergeCell ref="C3:C4"/>
    <mergeCell ref="D3:D4"/>
    <mergeCell ref="E3:E4"/>
    <mergeCell ref="F3:F4"/>
    <mergeCell ref="G3:G4"/>
    <mergeCell ref="H3:H4"/>
    <mergeCell ref="A2:B4"/>
  </mergeCells>
  <phoneticPr fontId="0" type="noConversion"/>
  <pageMargins left="0.39370078740157483" right="0" top="0" bottom="0" header="0.51181102362204722" footer="0.19685039370078741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6"/>
  <sheetViews>
    <sheetView zoomScale="125"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48" sqref="J48"/>
    </sheetView>
  </sheetViews>
  <sheetFormatPr baseColWidth="10" defaultColWidth="10.7109375" defaultRowHeight="7.5" customHeight="1"/>
  <cols>
    <col min="1" max="1" width="3.7109375" style="3" customWidth="1"/>
    <col min="2" max="2" width="22.7109375" style="3" customWidth="1"/>
    <col min="3" max="4" width="12.7109375" style="3" customWidth="1"/>
    <col min="5" max="5" width="13.7109375" style="3" customWidth="1"/>
    <col min="6" max="6" width="13.28515625" style="3" customWidth="1"/>
    <col min="7" max="8" width="11.7109375" style="3" customWidth="1"/>
    <col min="9" max="9" width="12.7109375" style="3" customWidth="1"/>
    <col min="10" max="10" width="11.7109375" style="3" customWidth="1"/>
    <col min="11" max="11" width="12.7109375" style="3" customWidth="1"/>
    <col min="12" max="12" width="10.7109375" style="2" customWidth="1"/>
    <col min="13" max="53" width="10.7109375" style="2"/>
    <col min="54" max="16384" width="10.7109375" style="3"/>
  </cols>
  <sheetData>
    <row r="1" spans="1:26" s="1" customFormat="1" ht="18" customHeight="1" thickBot="1">
      <c r="A1" s="61" t="s">
        <v>57</v>
      </c>
      <c r="B1" s="11"/>
      <c r="C1" s="12"/>
      <c r="D1" s="12"/>
      <c r="E1" s="12"/>
      <c r="F1" s="12"/>
      <c r="G1" s="12"/>
      <c r="H1" s="4"/>
      <c r="I1" s="4"/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35" customHeight="1">
      <c r="A2" s="112" t="s">
        <v>45</v>
      </c>
      <c r="B2" s="126"/>
      <c r="C2" s="107" t="s">
        <v>41</v>
      </c>
      <c r="D2" s="107"/>
      <c r="E2" s="107"/>
      <c r="F2" s="107"/>
      <c r="G2" s="107"/>
      <c r="H2" s="107"/>
      <c r="I2" s="103" t="s">
        <v>62</v>
      </c>
      <c r="J2" s="123" t="s">
        <v>42</v>
      </c>
      <c r="K2" s="129" t="s">
        <v>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35" customHeight="1">
      <c r="A3" s="114"/>
      <c r="B3" s="127"/>
      <c r="C3" s="104" t="s">
        <v>48</v>
      </c>
      <c r="D3" s="104" t="s">
        <v>49</v>
      </c>
      <c r="E3" s="104" t="s">
        <v>50</v>
      </c>
      <c r="F3" s="104" t="s">
        <v>51</v>
      </c>
      <c r="G3" s="133" t="s">
        <v>43</v>
      </c>
      <c r="H3" s="104" t="s">
        <v>52</v>
      </c>
      <c r="I3" s="132"/>
      <c r="J3" s="124"/>
      <c r="K3" s="13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3.35" customHeight="1" thickBot="1">
      <c r="A4" s="116"/>
      <c r="B4" s="128"/>
      <c r="C4" s="122"/>
      <c r="D4" s="122"/>
      <c r="E4" s="122"/>
      <c r="F4" s="122"/>
      <c r="G4" s="134"/>
      <c r="H4" s="122"/>
      <c r="I4" s="21" t="s">
        <v>44</v>
      </c>
      <c r="J4" s="125"/>
      <c r="K4" s="13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2" customFormat="1" ht="13.35" customHeight="1">
      <c r="A5" s="39">
        <v>1</v>
      </c>
      <c r="B5" s="91" t="s">
        <v>1</v>
      </c>
      <c r="C5" s="85">
        <v>9243486</v>
      </c>
      <c r="D5" s="62">
        <v>0</v>
      </c>
      <c r="E5" s="62">
        <v>365000000</v>
      </c>
      <c r="F5" s="63">
        <v>-18334</v>
      </c>
      <c r="G5" s="62">
        <v>1540000</v>
      </c>
      <c r="H5" s="62">
        <v>44260407</v>
      </c>
      <c r="I5" s="63">
        <v>39854170</v>
      </c>
      <c r="J5" s="73">
        <v>49159497</v>
      </c>
      <c r="K5" s="79">
        <f>SUM(C5:J5)</f>
        <v>509039226</v>
      </c>
      <c r="L5" s="14"/>
      <c r="M5" s="14"/>
      <c r="N5" s="14"/>
      <c r="O5" s="14"/>
    </row>
    <row r="6" spans="1:26" s="2" customFormat="1" ht="13.35" customHeight="1">
      <c r="A6" s="41">
        <v>2</v>
      </c>
      <c r="B6" s="92" t="s">
        <v>2</v>
      </c>
      <c r="C6" s="86">
        <v>657737</v>
      </c>
      <c r="D6" s="65">
        <v>0</v>
      </c>
      <c r="E6" s="65">
        <v>23558875</v>
      </c>
      <c r="F6" s="66">
        <v>22399</v>
      </c>
      <c r="G6" s="65">
        <v>0</v>
      </c>
      <c r="H6" s="65">
        <v>708004</v>
      </c>
      <c r="I6" s="65">
        <v>971284</v>
      </c>
      <c r="J6" s="74">
        <v>2204273</v>
      </c>
      <c r="K6" s="80">
        <f>SUM(C6:J6)</f>
        <v>28122572</v>
      </c>
      <c r="L6" s="14"/>
      <c r="M6" s="14"/>
      <c r="N6" s="14"/>
      <c r="O6" s="14"/>
    </row>
    <row r="7" spans="1:26" s="2" customFormat="1" ht="13.35" customHeight="1">
      <c r="A7" s="41">
        <v>3</v>
      </c>
      <c r="B7" s="92" t="s">
        <v>3</v>
      </c>
      <c r="C7" s="87">
        <v>1672581</v>
      </c>
      <c r="D7" s="64">
        <v>4000000</v>
      </c>
      <c r="E7" s="64">
        <v>18588600</v>
      </c>
      <c r="F7" s="65">
        <v>0</v>
      </c>
      <c r="G7" s="64">
        <v>194168</v>
      </c>
      <c r="H7" s="64">
        <v>379206</v>
      </c>
      <c r="I7" s="65">
        <v>3648127</v>
      </c>
      <c r="J7" s="75">
        <v>1158249</v>
      </c>
      <c r="K7" s="81">
        <f t="shared" ref="K7:K30" si="0">SUM(C7:J7)</f>
        <v>29640931</v>
      </c>
      <c r="L7" s="14"/>
      <c r="M7" s="14"/>
      <c r="N7" s="14"/>
      <c r="O7" s="14"/>
    </row>
    <row r="8" spans="1:26" s="2" customFormat="1" ht="13.35" customHeight="1">
      <c r="A8" s="41">
        <v>71</v>
      </c>
      <c r="B8" s="92" t="s">
        <v>34</v>
      </c>
      <c r="C8" s="86">
        <v>958867</v>
      </c>
      <c r="D8" s="65">
        <v>1000000</v>
      </c>
      <c r="E8" s="65">
        <v>38582550</v>
      </c>
      <c r="F8" s="66">
        <v>9000</v>
      </c>
      <c r="G8" s="65">
        <v>0</v>
      </c>
      <c r="H8" s="65">
        <v>1082162</v>
      </c>
      <c r="I8" s="65">
        <v>4685110</v>
      </c>
      <c r="J8" s="74">
        <v>5608221</v>
      </c>
      <c r="K8" s="80">
        <f t="shared" si="0"/>
        <v>51925910</v>
      </c>
      <c r="L8" s="14"/>
      <c r="M8" s="14"/>
      <c r="N8" s="14"/>
      <c r="O8" s="14"/>
    </row>
    <row r="9" spans="1:26" s="2" customFormat="1" ht="13.35" customHeight="1">
      <c r="A9" s="41">
        <v>6</v>
      </c>
      <c r="B9" s="92" t="s">
        <v>4</v>
      </c>
      <c r="C9" s="87">
        <v>640065</v>
      </c>
      <c r="D9" s="64">
        <v>12481</v>
      </c>
      <c r="E9" s="64">
        <v>5000000</v>
      </c>
      <c r="F9" s="65">
        <v>0</v>
      </c>
      <c r="G9" s="64">
        <v>110000</v>
      </c>
      <c r="H9" s="64">
        <v>193002</v>
      </c>
      <c r="I9" s="65">
        <v>1181519</v>
      </c>
      <c r="J9" s="75">
        <v>4049805</v>
      </c>
      <c r="K9" s="81">
        <f t="shared" si="0"/>
        <v>11186872</v>
      </c>
      <c r="L9" s="14"/>
      <c r="M9" s="14"/>
      <c r="N9" s="14"/>
      <c r="O9" s="14"/>
    </row>
    <row r="10" spans="1:26" s="2" customFormat="1" ht="13.35" customHeight="1">
      <c r="A10" s="41">
        <v>7</v>
      </c>
      <c r="B10" s="92" t="s">
        <v>5</v>
      </c>
      <c r="C10" s="86">
        <v>469401</v>
      </c>
      <c r="D10" s="65">
        <v>3826</v>
      </c>
      <c r="E10" s="65">
        <v>5760000</v>
      </c>
      <c r="F10" s="66">
        <v>0</v>
      </c>
      <c r="G10" s="65">
        <v>501527</v>
      </c>
      <c r="H10" s="65">
        <v>257284</v>
      </c>
      <c r="I10" s="65">
        <v>1695825</v>
      </c>
      <c r="J10" s="74">
        <v>3677810</v>
      </c>
      <c r="K10" s="80">
        <f t="shared" si="0"/>
        <v>12365673</v>
      </c>
      <c r="L10" s="14"/>
      <c r="M10" s="14"/>
      <c r="N10" s="14"/>
      <c r="O10" s="14"/>
    </row>
    <row r="11" spans="1:26" s="2" customFormat="1" ht="13.35" customHeight="1">
      <c r="A11" s="41">
        <v>8</v>
      </c>
      <c r="B11" s="92" t="s">
        <v>6</v>
      </c>
      <c r="C11" s="87">
        <v>161793</v>
      </c>
      <c r="D11" s="64">
        <v>0</v>
      </c>
      <c r="E11" s="64">
        <v>1880686</v>
      </c>
      <c r="F11" s="65">
        <v>0</v>
      </c>
      <c r="G11" s="64">
        <v>16619</v>
      </c>
      <c r="H11" s="64">
        <v>22741</v>
      </c>
      <c r="I11" s="65">
        <v>613771</v>
      </c>
      <c r="J11" s="75">
        <v>1705708</v>
      </c>
      <c r="K11" s="81">
        <f t="shared" si="0"/>
        <v>4401318</v>
      </c>
      <c r="L11" s="14"/>
      <c r="M11" s="14"/>
      <c r="N11" s="14"/>
      <c r="O11" s="14"/>
    </row>
    <row r="12" spans="1:26" s="2" customFormat="1" ht="13.35" customHeight="1">
      <c r="A12" s="41">
        <v>9</v>
      </c>
      <c r="B12" s="92" t="s">
        <v>7</v>
      </c>
      <c r="C12" s="86">
        <v>3195352</v>
      </c>
      <c r="D12" s="65">
        <v>-115</v>
      </c>
      <c r="E12" s="65">
        <v>26750290</v>
      </c>
      <c r="F12" s="66">
        <v>9665204</v>
      </c>
      <c r="G12" s="65">
        <v>231181</v>
      </c>
      <c r="H12" s="65">
        <v>636799</v>
      </c>
      <c r="I12" s="65">
        <v>3869678</v>
      </c>
      <c r="J12" s="74">
        <v>7576872</v>
      </c>
      <c r="K12" s="80">
        <f t="shared" si="0"/>
        <v>51925261</v>
      </c>
      <c r="L12" s="14"/>
      <c r="M12" s="14"/>
      <c r="N12" s="14"/>
      <c r="O12" s="14"/>
    </row>
    <row r="13" spans="1:26" s="2" customFormat="1" ht="13.35" customHeight="1">
      <c r="A13" s="41">
        <v>10</v>
      </c>
      <c r="B13" s="92" t="s">
        <v>8</v>
      </c>
      <c r="C13" s="87">
        <v>311653</v>
      </c>
      <c r="D13" s="64">
        <v>-414860</v>
      </c>
      <c r="E13" s="64">
        <v>14859359</v>
      </c>
      <c r="F13" s="65">
        <v>0</v>
      </c>
      <c r="G13" s="64">
        <v>0</v>
      </c>
      <c r="H13" s="64">
        <v>7034</v>
      </c>
      <c r="I13" s="65">
        <v>1104402</v>
      </c>
      <c r="J13" s="75">
        <v>4297331</v>
      </c>
      <c r="K13" s="81">
        <f t="shared" si="0"/>
        <v>20164919</v>
      </c>
      <c r="L13" s="14"/>
      <c r="M13" s="14"/>
      <c r="N13" s="14"/>
      <c r="O13" s="14"/>
    </row>
    <row r="14" spans="1:26" s="2" customFormat="1" ht="13.35" customHeight="1">
      <c r="A14" s="41">
        <v>11</v>
      </c>
      <c r="B14" s="92" t="s">
        <v>9</v>
      </c>
      <c r="C14" s="86">
        <v>2118290</v>
      </c>
      <c r="D14" s="65">
        <v>13000295</v>
      </c>
      <c r="E14" s="65">
        <v>47140000</v>
      </c>
      <c r="F14" s="66">
        <v>0</v>
      </c>
      <c r="G14" s="65">
        <v>0</v>
      </c>
      <c r="H14" s="65">
        <v>985056</v>
      </c>
      <c r="I14" s="65">
        <v>2526708</v>
      </c>
      <c r="J14" s="74">
        <v>5647133</v>
      </c>
      <c r="K14" s="80">
        <f t="shared" si="0"/>
        <v>71417482</v>
      </c>
      <c r="L14" s="14"/>
      <c r="M14" s="14"/>
      <c r="N14" s="14"/>
      <c r="O14" s="14"/>
    </row>
    <row r="15" spans="1:26" s="2" customFormat="1" ht="13.35" customHeight="1">
      <c r="A15" s="41">
        <v>12</v>
      </c>
      <c r="B15" s="92" t="s">
        <v>10</v>
      </c>
      <c r="C15" s="87">
        <v>1677862</v>
      </c>
      <c r="D15" s="64">
        <v>0</v>
      </c>
      <c r="E15" s="64">
        <v>23000000</v>
      </c>
      <c r="F15" s="65">
        <v>0</v>
      </c>
      <c r="G15" s="64">
        <v>0</v>
      </c>
      <c r="H15" s="64">
        <v>323884</v>
      </c>
      <c r="I15" s="65">
        <v>4984883</v>
      </c>
      <c r="J15" s="75">
        <v>11921518</v>
      </c>
      <c r="K15" s="81">
        <f t="shared" si="0"/>
        <v>41908147</v>
      </c>
      <c r="L15" s="14"/>
      <c r="M15" s="14"/>
      <c r="N15" s="14"/>
      <c r="O15" s="14"/>
    </row>
    <row r="16" spans="1:26" s="2" customFormat="1" ht="13.35" customHeight="1">
      <c r="A16" s="41">
        <v>73</v>
      </c>
      <c r="B16" s="92" t="s">
        <v>53</v>
      </c>
      <c r="C16" s="86">
        <v>4810873</v>
      </c>
      <c r="D16" s="65">
        <v>1763769</v>
      </c>
      <c r="E16" s="65">
        <v>48538500</v>
      </c>
      <c r="F16" s="66">
        <v>0</v>
      </c>
      <c r="G16" s="65">
        <v>152441</v>
      </c>
      <c r="H16" s="65">
        <v>3470</v>
      </c>
      <c r="I16" s="65">
        <v>4618789</v>
      </c>
      <c r="J16" s="74">
        <v>7483037</v>
      </c>
      <c r="K16" s="80">
        <f t="shared" si="0"/>
        <v>67370879</v>
      </c>
      <c r="L16" s="14"/>
      <c r="M16" s="14"/>
      <c r="N16" s="14"/>
      <c r="O16" s="14"/>
    </row>
    <row r="17" spans="1:15" s="2" customFormat="1" ht="13.35" customHeight="1">
      <c r="A17" s="41">
        <v>15</v>
      </c>
      <c r="B17" s="92" t="s">
        <v>11</v>
      </c>
      <c r="C17" s="87">
        <v>3342145</v>
      </c>
      <c r="D17" s="64">
        <v>2500000</v>
      </c>
      <c r="E17" s="64">
        <v>37564750</v>
      </c>
      <c r="F17" s="65">
        <v>51663</v>
      </c>
      <c r="G17" s="64">
        <v>166500</v>
      </c>
      <c r="H17" s="64">
        <v>-567210</v>
      </c>
      <c r="I17" s="65">
        <v>7129672</v>
      </c>
      <c r="J17" s="75">
        <v>7664100</v>
      </c>
      <c r="K17" s="81">
        <f t="shared" si="0"/>
        <v>57851620</v>
      </c>
      <c r="L17" s="14"/>
      <c r="M17" s="14"/>
      <c r="N17" s="14"/>
      <c r="O17" s="14"/>
    </row>
    <row r="18" spans="1:15" s="2" customFormat="1" ht="13.35" customHeight="1">
      <c r="A18" s="41">
        <v>16</v>
      </c>
      <c r="B18" s="92" t="s">
        <v>12</v>
      </c>
      <c r="C18" s="86">
        <v>1748380</v>
      </c>
      <c r="D18" s="65">
        <v>0</v>
      </c>
      <c r="E18" s="65">
        <v>24580000</v>
      </c>
      <c r="F18" s="66">
        <v>0</v>
      </c>
      <c r="G18" s="65">
        <v>489640</v>
      </c>
      <c r="H18" s="65">
        <v>438524</v>
      </c>
      <c r="I18" s="65">
        <v>5160163</v>
      </c>
      <c r="J18" s="74">
        <v>8928303</v>
      </c>
      <c r="K18" s="80">
        <f t="shared" si="0"/>
        <v>41345010</v>
      </c>
      <c r="L18" s="14"/>
      <c r="M18" s="14"/>
      <c r="N18" s="14"/>
      <c r="O18" s="14"/>
    </row>
    <row r="19" spans="1:15" s="2" customFormat="1" ht="13.35" customHeight="1">
      <c r="A19" s="41">
        <v>18</v>
      </c>
      <c r="B19" s="92" t="s">
        <v>13</v>
      </c>
      <c r="C19" s="87">
        <v>19008</v>
      </c>
      <c r="D19" s="64">
        <v>122190</v>
      </c>
      <c r="E19" s="64">
        <v>4762850</v>
      </c>
      <c r="F19" s="65">
        <v>0</v>
      </c>
      <c r="G19" s="64">
        <v>0</v>
      </c>
      <c r="H19" s="64">
        <v>413232</v>
      </c>
      <c r="I19" s="65">
        <v>792042</v>
      </c>
      <c r="J19" s="75">
        <v>3067378</v>
      </c>
      <c r="K19" s="81">
        <f t="shared" si="0"/>
        <v>9176700</v>
      </c>
      <c r="L19" s="14"/>
      <c r="M19" s="14"/>
      <c r="N19" s="14"/>
      <c r="O19" s="14"/>
    </row>
    <row r="20" spans="1:15" s="2" customFormat="1" ht="13.35" customHeight="1">
      <c r="A20" s="41">
        <v>19</v>
      </c>
      <c r="B20" s="92" t="s">
        <v>14</v>
      </c>
      <c r="C20" s="86">
        <v>27335</v>
      </c>
      <c r="D20" s="65">
        <v>0</v>
      </c>
      <c r="E20" s="65">
        <v>325500</v>
      </c>
      <c r="F20" s="66">
        <v>0</v>
      </c>
      <c r="G20" s="65">
        <v>7155</v>
      </c>
      <c r="H20" s="65">
        <v>75687</v>
      </c>
      <c r="I20" s="65">
        <v>168788</v>
      </c>
      <c r="J20" s="74">
        <v>865967</v>
      </c>
      <c r="K20" s="80">
        <f t="shared" si="0"/>
        <v>1470432</v>
      </c>
      <c r="L20" s="14"/>
      <c r="M20" s="14"/>
      <c r="N20" s="14"/>
      <c r="O20" s="14"/>
    </row>
    <row r="21" spans="1:15" s="2" customFormat="1" ht="13.35" customHeight="1">
      <c r="A21" s="41">
        <v>20</v>
      </c>
      <c r="B21" s="92" t="s">
        <v>15</v>
      </c>
      <c r="C21" s="87">
        <v>160427</v>
      </c>
      <c r="D21" s="64">
        <v>0</v>
      </c>
      <c r="E21" s="64">
        <v>14320000</v>
      </c>
      <c r="F21" s="65">
        <v>0</v>
      </c>
      <c r="G21" s="64">
        <v>0</v>
      </c>
      <c r="H21" s="64">
        <v>787560</v>
      </c>
      <c r="I21" s="65">
        <v>5216603</v>
      </c>
      <c r="J21" s="75">
        <v>6223389</v>
      </c>
      <c r="K21" s="81">
        <f t="shared" si="0"/>
        <v>26707979</v>
      </c>
      <c r="L21" s="14"/>
      <c r="M21" s="14"/>
      <c r="N21" s="14"/>
      <c r="O21" s="14"/>
    </row>
    <row r="22" spans="1:15" s="2" customFormat="1" ht="13.35" customHeight="1">
      <c r="A22" s="41">
        <v>21</v>
      </c>
      <c r="B22" s="92" t="s">
        <v>16</v>
      </c>
      <c r="C22" s="86">
        <v>480643</v>
      </c>
      <c r="D22" s="65">
        <v>0</v>
      </c>
      <c r="E22" s="65">
        <v>10127300</v>
      </c>
      <c r="F22" s="66">
        <v>0</v>
      </c>
      <c r="G22" s="65">
        <v>0</v>
      </c>
      <c r="H22" s="65">
        <v>62940</v>
      </c>
      <c r="I22" s="65">
        <v>1261768</v>
      </c>
      <c r="J22" s="74">
        <v>4148143</v>
      </c>
      <c r="K22" s="80">
        <f t="shared" si="0"/>
        <v>16080794</v>
      </c>
      <c r="L22" s="14"/>
      <c r="M22" s="14"/>
      <c r="N22" s="14"/>
      <c r="O22" s="14"/>
    </row>
    <row r="23" spans="1:15" s="2" customFormat="1" ht="13.35" customHeight="1">
      <c r="A23" s="41">
        <v>22</v>
      </c>
      <c r="B23" s="92" t="s">
        <v>17</v>
      </c>
      <c r="C23" s="87">
        <v>602657</v>
      </c>
      <c r="D23" s="64">
        <v>0</v>
      </c>
      <c r="E23" s="64">
        <v>9673050</v>
      </c>
      <c r="F23" s="65">
        <v>0</v>
      </c>
      <c r="G23" s="64">
        <v>913000</v>
      </c>
      <c r="H23" s="64">
        <v>213420</v>
      </c>
      <c r="I23" s="65">
        <v>2801746</v>
      </c>
      <c r="J23" s="75">
        <v>4376966</v>
      </c>
      <c r="K23" s="81">
        <f t="shared" si="0"/>
        <v>18580839</v>
      </c>
      <c r="L23" s="14"/>
      <c r="M23" s="14"/>
      <c r="N23" s="14"/>
      <c r="O23" s="14"/>
    </row>
    <row r="24" spans="1:15" s="2" customFormat="1" ht="13.35" customHeight="1">
      <c r="A24" s="41">
        <v>23</v>
      </c>
      <c r="B24" s="92" t="s">
        <v>18</v>
      </c>
      <c r="C24" s="86">
        <v>76988</v>
      </c>
      <c r="D24" s="65">
        <v>0</v>
      </c>
      <c r="E24" s="65">
        <v>271000</v>
      </c>
      <c r="F24" s="66">
        <v>0</v>
      </c>
      <c r="G24" s="65">
        <v>0</v>
      </c>
      <c r="H24" s="65">
        <v>45963</v>
      </c>
      <c r="I24" s="65">
        <v>383312</v>
      </c>
      <c r="J24" s="74">
        <v>1093064</v>
      </c>
      <c r="K24" s="80">
        <f t="shared" si="0"/>
        <v>1870327</v>
      </c>
      <c r="L24" s="14"/>
      <c r="M24" s="14"/>
      <c r="N24" s="14"/>
      <c r="O24" s="14"/>
    </row>
    <row r="25" spans="1:15" s="2" customFormat="1" ht="13.35" customHeight="1">
      <c r="A25" s="41">
        <v>24</v>
      </c>
      <c r="B25" s="92" t="s">
        <v>19</v>
      </c>
      <c r="C25" s="87">
        <v>56500</v>
      </c>
      <c r="D25" s="64">
        <v>0</v>
      </c>
      <c r="E25" s="64">
        <v>190000</v>
      </c>
      <c r="F25" s="65">
        <v>0</v>
      </c>
      <c r="G25" s="64">
        <v>12391</v>
      </c>
      <c r="H25" s="64">
        <v>165629</v>
      </c>
      <c r="I25" s="65">
        <v>285334</v>
      </c>
      <c r="J25" s="75">
        <v>1264500</v>
      </c>
      <c r="K25" s="81">
        <f t="shared" si="0"/>
        <v>1974354</v>
      </c>
      <c r="L25" s="14"/>
      <c r="M25" s="14"/>
      <c r="N25" s="14"/>
      <c r="O25" s="14"/>
    </row>
    <row r="26" spans="1:15" s="2" customFormat="1" ht="13.35" customHeight="1">
      <c r="A26" s="41">
        <v>25</v>
      </c>
      <c r="B26" s="92" t="s">
        <v>20</v>
      </c>
      <c r="C26" s="86">
        <v>61133</v>
      </c>
      <c r="D26" s="65">
        <v>0</v>
      </c>
      <c r="E26" s="65">
        <v>2699000</v>
      </c>
      <c r="F26" s="66">
        <v>0</v>
      </c>
      <c r="G26" s="65">
        <v>102926</v>
      </c>
      <c r="H26" s="65">
        <v>70054</v>
      </c>
      <c r="I26" s="65">
        <v>299622</v>
      </c>
      <c r="J26" s="74">
        <v>950676</v>
      </c>
      <c r="K26" s="80">
        <f t="shared" si="0"/>
        <v>4183411</v>
      </c>
      <c r="L26" s="14"/>
      <c r="M26" s="14"/>
      <c r="N26" s="14"/>
      <c r="O26" s="14"/>
    </row>
    <row r="27" spans="1:15" s="2" customFormat="1" ht="13.35" customHeight="1">
      <c r="A27" s="41">
        <v>72</v>
      </c>
      <c r="B27" s="92" t="s">
        <v>35</v>
      </c>
      <c r="C27" s="87">
        <v>3818910</v>
      </c>
      <c r="D27" s="64">
        <v>0</v>
      </c>
      <c r="E27" s="64">
        <v>63473470</v>
      </c>
      <c r="F27" s="65">
        <v>0</v>
      </c>
      <c r="G27" s="64">
        <v>301000</v>
      </c>
      <c r="H27" s="64">
        <v>2528635</v>
      </c>
      <c r="I27" s="65">
        <v>11125022</v>
      </c>
      <c r="J27" s="75">
        <v>28241683</v>
      </c>
      <c r="K27" s="81">
        <f t="shared" si="0"/>
        <v>109488720</v>
      </c>
      <c r="L27" s="14"/>
      <c r="M27" s="14"/>
      <c r="N27" s="14"/>
      <c r="O27" s="14"/>
    </row>
    <row r="28" spans="1:15" s="2" customFormat="1" ht="13.35" customHeight="1">
      <c r="A28" s="41">
        <v>33</v>
      </c>
      <c r="B28" s="92" t="s">
        <v>21</v>
      </c>
      <c r="C28" s="86">
        <v>219250</v>
      </c>
      <c r="D28" s="65">
        <v>0</v>
      </c>
      <c r="E28" s="65">
        <v>2330200</v>
      </c>
      <c r="F28" s="66">
        <v>0</v>
      </c>
      <c r="G28" s="65">
        <v>1228</v>
      </c>
      <c r="H28" s="65">
        <v>228511</v>
      </c>
      <c r="I28" s="65">
        <v>242179</v>
      </c>
      <c r="J28" s="74">
        <v>3998250</v>
      </c>
      <c r="K28" s="80">
        <f t="shared" si="0"/>
        <v>7019618</v>
      </c>
      <c r="L28" s="14"/>
      <c r="M28" s="14"/>
      <c r="N28" s="14"/>
      <c r="O28" s="14"/>
    </row>
    <row r="29" spans="1:15" s="2" customFormat="1" ht="13.35" customHeight="1">
      <c r="A29" s="41">
        <v>35</v>
      </c>
      <c r="B29" s="92" t="s">
        <v>22</v>
      </c>
      <c r="C29" s="87">
        <v>0</v>
      </c>
      <c r="D29" s="64">
        <v>0</v>
      </c>
      <c r="E29" s="64">
        <v>7390430</v>
      </c>
      <c r="F29" s="65">
        <v>0</v>
      </c>
      <c r="G29" s="64">
        <v>0</v>
      </c>
      <c r="H29" s="64">
        <v>768472</v>
      </c>
      <c r="I29" s="65">
        <v>881799</v>
      </c>
      <c r="J29" s="75">
        <v>2077461</v>
      </c>
      <c r="K29" s="81">
        <f t="shared" si="0"/>
        <v>11118162</v>
      </c>
      <c r="L29" s="14"/>
      <c r="M29" s="14"/>
      <c r="N29" s="14"/>
      <c r="O29" s="14"/>
    </row>
    <row r="30" spans="1:15" s="2" customFormat="1" ht="13.35" customHeight="1">
      <c r="A30" s="41">
        <v>74</v>
      </c>
      <c r="B30" s="92" t="s">
        <v>54</v>
      </c>
      <c r="C30" s="86">
        <v>4119945</v>
      </c>
      <c r="D30" s="65">
        <v>3502165</v>
      </c>
      <c r="E30" s="65">
        <v>66744148</v>
      </c>
      <c r="F30" s="66">
        <v>117012</v>
      </c>
      <c r="G30" s="65">
        <v>1634862</v>
      </c>
      <c r="H30" s="65">
        <v>5494791</v>
      </c>
      <c r="I30" s="65">
        <v>10830006</v>
      </c>
      <c r="J30" s="74">
        <v>36054460</v>
      </c>
      <c r="K30" s="80">
        <f t="shared" si="0"/>
        <v>128497389</v>
      </c>
      <c r="L30" s="14"/>
      <c r="M30" s="14"/>
      <c r="N30" s="14"/>
      <c r="O30" s="14"/>
    </row>
    <row r="31" spans="1:15" s="2" customFormat="1" ht="13.35" customHeight="1">
      <c r="A31" s="41">
        <v>49</v>
      </c>
      <c r="B31" s="92" t="s">
        <v>23</v>
      </c>
      <c r="C31" s="87">
        <v>0</v>
      </c>
      <c r="D31" s="64">
        <v>0</v>
      </c>
      <c r="E31" s="64">
        <v>3300000</v>
      </c>
      <c r="F31" s="65">
        <v>0</v>
      </c>
      <c r="G31" s="64">
        <v>0</v>
      </c>
      <c r="H31" s="64">
        <v>316404</v>
      </c>
      <c r="I31" s="65">
        <v>255761</v>
      </c>
      <c r="J31" s="75">
        <v>1140720</v>
      </c>
      <c r="K31" s="81">
        <f t="shared" ref="K31:K41" si="1">SUM(C31:J31)</f>
        <v>5012885</v>
      </c>
      <c r="L31" s="14"/>
      <c r="M31" s="14"/>
      <c r="N31" s="14"/>
      <c r="O31" s="14"/>
    </row>
    <row r="32" spans="1:15" s="2" customFormat="1" ht="13.35" customHeight="1">
      <c r="A32" s="41">
        <v>53</v>
      </c>
      <c r="B32" s="92" t="s">
        <v>24</v>
      </c>
      <c r="C32" s="86">
        <v>2917101</v>
      </c>
      <c r="D32" s="65">
        <v>0</v>
      </c>
      <c r="E32" s="65">
        <v>98975410</v>
      </c>
      <c r="F32" s="66">
        <v>93744</v>
      </c>
      <c r="G32" s="65">
        <v>574000</v>
      </c>
      <c r="H32" s="65">
        <v>15577152</v>
      </c>
      <c r="I32" s="65">
        <v>30192157</v>
      </c>
      <c r="J32" s="74">
        <v>42699105</v>
      </c>
      <c r="K32" s="80">
        <f t="shared" si="1"/>
        <v>191028669</v>
      </c>
      <c r="L32" s="14"/>
      <c r="M32" s="14"/>
      <c r="N32" s="14"/>
      <c r="O32" s="14"/>
    </row>
    <row r="33" spans="1:26" s="2" customFormat="1" ht="13.35" customHeight="1">
      <c r="A33" s="41">
        <v>54</v>
      </c>
      <c r="B33" s="92" t="s">
        <v>25</v>
      </c>
      <c r="C33" s="87">
        <v>17516</v>
      </c>
      <c r="D33" s="64">
        <v>0</v>
      </c>
      <c r="E33" s="64">
        <v>8954250</v>
      </c>
      <c r="F33" s="65">
        <v>0</v>
      </c>
      <c r="G33" s="64">
        <v>51000</v>
      </c>
      <c r="H33" s="64">
        <v>1327121</v>
      </c>
      <c r="I33" s="65">
        <v>796380</v>
      </c>
      <c r="J33" s="75">
        <v>2940944</v>
      </c>
      <c r="K33" s="81">
        <f t="shared" si="1"/>
        <v>14087211</v>
      </c>
      <c r="L33" s="14"/>
      <c r="M33" s="14"/>
      <c r="N33" s="14"/>
      <c r="O33" s="14"/>
    </row>
    <row r="34" spans="1:26" s="2" customFormat="1" ht="13.35" customHeight="1">
      <c r="A34" s="41">
        <v>55</v>
      </c>
      <c r="B34" s="92" t="s">
        <v>26</v>
      </c>
      <c r="C34" s="86">
        <v>0</v>
      </c>
      <c r="D34" s="65">
        <v>0</v>
      </c>
      <c r="E34" s="65">
        <v>339600</v>
      </c>
      <c r="F34" s="66">
        <v>0</v>
      </c>
      <c r="G34" s="65">
        <v>6400</v>
      </c>
      <c r="H34" s="65">
        <v>84772</v>
      </c>
      <c r="I34" s="65">
        <v>356400</v>
      </c>
      <c r="J34" s="74">
        <v>949523</v>
      </c>
      <c r="K34" s="80">
        <f t="shared" si="1"/>
        <v>1736695</v>
      </c>
      <c r="L34" s="14"/>
      <c r="M34" s="14"/>
      <c r="N34" s="14"/>
      <c r="O34" s="14"/>
    </row>
    <row r="35" spans="1:26" s="2" customFormat="1" ht="13.35" customHeight="1">
      <c r="A35" s="41">
        <v>56</v>
      </c>
      <c r="B35" s="92" t="s">
        <v>27</v>
      </c>
      <c r="C35" s="87">
        <v>0</v>
      </c>
      <c r="D35" s="64">
        <v>0</v>
      </c>
      <c r="E35" s="64">
        <v>1669425</v>
      </c>
      <c r="F35" s="65">
        <v>0</v>
      </c>
      <c r="G35" s="64">
        <v>53000</v>
      </c>
      <c r="H35" s="64">
        <v>369008</v>
      </c>
      <c r="I35" s="65">
        <v>663933</v>
      </c>
      <c r="J35" s="75">
        <v>1605904</v>
      </c>
      <c r="K35" s="81">
        <f t="shared" si="1"/>
        <v>4361270</v>
      </c>
      <c r="L35" s="14"/>
      <c r="M35" s="14"/>
      <c r="N35" s="14"/>
      <c r="O35" s="14"/>
    </row>
    <row r="36" spans="1:26" s="2" customFormat="1" ht="13.35" customHeight="1">
      <c r="A36" s="41">
        <v>57</v>
      </c>
      <c r="B36" s="92" t="s">
        <v>28</v>
      </c>
      <c r="C36" s="86">
        <v>470440</v>
      </c>
      <c r="D36" s="65">
        <v>0</v>
      </c>
      <c r="E36" s="65">
        <v>1474515</v>
      </c>
      <c r="F36" s="66">
        <v>0</v>
      </c>
      <c r="G36" s="65">
        <v>11336</v>
      </c>
      <c r="H36" s="65">
        <v>4471</v>
      </c>
      <c r="I36" s="65">
        <v>165198</v>
      </c>
      <c r="J36" s="74">
        <v>1373358</v>
      </c>
      <c r="K36" s="80">
        <f t="shared" si="1"/>
        <v>3499318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2" customFormat="1" ht="13.35" customHeight="1">
      <c r="A37" s="41">
        <v>58</v>
      </c>
      <c r="B37" s="92" t="s">
        <v>29</v>
      </c>
      <c r="C37" s="87">
        <v>214996</v>
      </c>
      <c r="D37" s="64">
        <v>0</v>
      </c>
      <c r="E37" s="64">
        <v>6765400</v>
      </c>
      <c r="F37" s="65">
        <v>0</v>
      </c>
      <c r="G37" s="64">
        <v>22880</v>
      </c>
      <c r="H37" s="64">
        <v>170905</v>
      </c>
      <c r="I37" s="65">
        <v>962371</v>
      </c>
      <c r="J37" s="75">
        <v>2537900</v>
      </c>
      <c r="K37" s="81">
        <f t="shared" si="1"/>
        <v>10674452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2" customFormat="1" ht="13.35" customHeight="1">
      <c r="A38" s="41">
        <v>59</v>
      </c>
      <c r="B38" s="92" t="s">
        <v>30</v>
      </c>
      <c r="C38" s="86">
        <v>-16</v>
      </c>
      <c r="D38" s="65">
        <v>0</v>
      </c>
      <c r="E38" s="65">
        <v>38120</v>
      </c>
      <c r="F38" s="66">
        <v>0</v>
      </c>
      <c r="G38" s="65">
        <v>0</v>
      </c>
      <c r="H38" s="65">
        <v>224538</v>
      </c>
      <c r="I38" s="65">
        <v>377991</v>
      </c>
      <c r="J38" s="74">
        <v>763348</v>
      </c>
      <c r="K38" s="80">
        <f t="shared" si="1"/>
        <v>1403981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2" customFormat="1" ht="13.35" customHeight="1">
      <c r="A39" s="41">
        <v>60</v>
      </c>
      <c r="B39" s="92" t="s">
        <v>31</v>
      </c>
      <c r="C39" s="87">
        <v>16104980</v>
      </c>
      <c r="D39" s="64">
        <v>0</v>
      </c>
      <c r="E39" s="64">
        <v>382512790</v>
      </c>
      <c r="F39" s="65">
        <v>2195621</v>
      </c>
      <c r="G39" s="64">
        <v>1180000</v>
      </c>
      <c r="H39" s="64">
        <v>26383527</v>
      </c>
      <c r="I39" s="65">
        <v>45157701</v>
      </c>
      <c r="J39" s="75">
        <v>25619695</v>
      </c>
      <c r="K39" s="81">
        <f t="shared" si="1"/>
        <v>499154314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2" customFormat="1" ht="13.35" customHeight="1">
      <c r="A40" s="41">
        <v>61</v>
      </c>
      <c r="B40" s="92" t="s">
        <v>32</v>
      </c>
      <c r="C40" s="86">
        <v>-4919</v>
      </c>
      <c r="D40" s="65">
        <v>0</v>
      </c>
      <c r="E40" s="65">
        <v>503575</v>
      </c>
      <c r="F40" s="66">
        <v>0</v>
      </c>
      <c r="G40" s="65">
        <v>82091</v>
      </c>
      <c r="H40" s="65">
        <v>50447</v>
      </c>
      <c r="I40" s="65">
        <v>105395</v>
      </c>
      <c r="J40" s="74">
        <v>323214</v>
      </c>
      <c r="K40" s="80">
        <f t="shared" si="1"/>
        <v>1059803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2" customFormat="1" ht="13.35" customHeight="1" thickBot="1">
      <c r="A41" s="43">
        <v>62</v>
      </c>
      <c r="B41" s="93" t="s">
        <v>33</v>
      </c>
      <c r="C41" s="88">
        <v>9771</v>
      </c>
      <c r="D41" s="67">
        <v>5363400</v>
      </c>
      <c r="E41" s="67">
        <v>2007325</v>
      </c>
      <c r="F41" s="68">
        <v>0</v>
      </c>
      <c r="G41" s="67">
        <v>0</v>
      </c>
      <c r="H41" s="67">
        <v>356497</v>
      </c>
      <c r="I41" s="68">
        <v>696336</v>
      </c>
      <c r="J41" s="76">
        <v>3138428</v>
      </c>
      <c r="K41" s="82">
        <f t="shared" si="1"/>
        <v>11571757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" customHeight="1" thickBot="1">
      <c r="A42" s="118" t="s">
        <v>58</v>
      </c>
      <c r="B42" s="119"/>
      <c r="C42" s="89">
        <f t="shared" ref="C42:J42" si="2">SUM(C5:C41)</f>
        <v>60381150</v>
      </c>
      <c r="D42" s="69">
        <f t="shared" si="2"/>
        <v>30853151</v>
      </c>
      <c r="E42" s="69">
        <f t="shared" si="2"/>
        <v>1369650968</v>
      </c>
      <c r="F42" s="70">
        <f t="shared" si="2"/>
        <v>12136309</v>
      </c>
      <c r="G42" s="69">
        <f t="shared" si="2"/>
        <v>8355345</v>
      </c>
      <c r="H42" s="69">
        <f t="shared" si="2"/>
        <v>104450099</v>
      </c>
      <c r="I42" s="69">
        <f t="shared" si="2"/>
        <v>196061945</v>
      </c>
      <c r="J42" s="77">
        <f t="shared" si="2"/>
        <v>296535933</v>
      </c>
      <c r="K42" s="83">
        <f>SUM(C42:J42)</f>
        <v>2078424900</v>
      </c>
      <c r="L42" s="9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95" customHeight="1" thickBot="1">
      <c r="A43" s="120" t="s">
        <v>64</v>
      </c>
      <c r="B43" s="121"/>
      <c r="C43" s="90">
        <v>53227916</v>
      </c>
      <c r="D43" s="71">
        <v>45483372</v>
      </c>
      <c r="E43" s="71">
        <v>1382563531</v>
      </c>
      <c r="F43" s="72">
        <v>12172899</v>
      </c>
      <c r="G43" s="71">
        <v>7767038</v>
      </c>
      <c r="H43" s="71">
        <v>79205885</v>
      </c>
      <c r="I43" s="72">
        <v>157747501</v>
      </c>
      <c r="J43" s="78">
        <v>278255757</v>
      </c>
      <c r="K43" s="84">
        <v>2016423899</v>
      </c>
      <c r="L43" s="9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6" customHeight="1">
      <c r="A44" s="13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</sheetData>
  <sheetProtection sheet="1" objects="1" scenarios="1"/>
  <mergeCells count="13">
    <mergeCell ref="K2:K4"/>
    <mergeCell ref="I2:I3"/>
    <mergeCell ref="D3:D4"/>
    <mergeCell ref="E3:E4"/>
    <mergeCell ref="F3:F4"/>
    <mergeCell ref="G3:G4"/>
    <mergeCell ref="H3:H4"/>
    <mergeCell ref="A42:B42"/>
    <mergeCell ref="A43:B43"/>
    <mergeCell ref="C2:H2"/>
    <mergeCell ref="C3:C4"/>
    <mergeCell ref="J2:J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50D83A88-B594-4705-AC35-28E910932BB1}"/>
</file>

<file path=customXml/itemProps2.xml><?xml version="1.0" encoding="utf-8"?>
<ds:datastoreItem xmlns:ds="http://schemas.openxmlformats.org/officeDocument/2006/customXml" ds:itemID="{A1CE17AF-D2F4-434F-A757-1AEEAF861FF1}"/>
</file>

<file path=customXml/itemProps3.xml><?xml version="1.0" encoding="utf-8"?>
<ds:datastoreItem xmlns:ds="http://schemas.openxmlformats.org/officeDocument/2006/customXml" ds:itemID="{7D4C37BC-B722-4C98-BC33-39998F9E3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Actif</vt:lpstr>
      <vt:lpstr>Passif</vt:lpstr>
      <vt:lpstr>communes</vt:lpstr>
      <vt:lpstr>Actif!Zone_d_impression</vt:lpstr>
      <vt:lpstr>Passif!Zone_d_impression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2014-04-25T06:32:08Z</cp:lastPrinted>
  <dcterms:created xsi:type="dcterms:W3CDTF">1997-12-08T10:55:51Z</dcterms:created>
  <dcterms:modified xsi:type="dcterms:W3CDTF">2014-04-25T06:33:25Z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