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8520" windowHeight="5475" tabRatio="601"/>
  </bookViews>
  <sheets>
    <sheet name="Actif" sheetId="1" r:id="rId1"/>
    <sheet name="Passif" sheetId="2" r:id="rId2"/>
  </sheets>
  <definedNames>
    <definedName name="communes">Actif!$B$5:$B$41</definedName>
    <definedName name="numéros">Actif!#REF!</definedName>
    <definedName name="_xlnm.Print_Area" localSheetId="0">Actif!$A$1:$M$43</definedName>
    <definedName name="_xlnm.Print_Area" localSheetId="1">Passif!$A$1:$K$43</definedName>
  </definedNames>
  <calcPr calcId="125725"/>
</workbook>
</file>

<file path=xl/calcChain.xml><?xml version="1.0" encoding="utf-8"?>
<calcChain xmlns="http://schemas.openxmlformats.org/spreadsheetml/2006/main">
  <c r="K5" i="2"/>
  <c r="K6"/>
  <c r="J42" l="1"/>
  <c r="I42"/>
  <c r="H42"/>
  <c r="G42"/>
  <c r="F42"/>
  <c r="E42"/>
  <c r="D42"/>
  <c r="C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M40" i="1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1"/>
  <c r="L42"/>
  <c r="K42"/>
  <c r="J42"/>
  <c r="I42"/>
  <c r="H42"/>
  <c r="G42"/>
  <c r="F42"/>
  <c r="E42"/>
  <c r="D42"/>
  <c r="C42"/>
  <c r="K42" i="2" l="1"/>
  <c r="M42" i="1"/>
</calcChain>
</file>

<file path=xl/sharedStrings.xml><?xml version="1.0" encoding="utf-8"?>
<sst xmlns="http://schemas.openxmlformats.org/spreadsheetml/2006/main" count="107" uniqueCount="65">
  <si>
    <t>Total</t>
  </si>
  <si>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</si>
  <si>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</si>
  <si>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</si>
  <si>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</si>
  <si>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</si>
  <si>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</si>
  <si>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</si>
  <si>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</si>
  <si>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</si>
  <si>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</si>
  <si>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Peseux</t>
  </si>
  <si>
    <t>Corcelles-Cormondrèche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</si>
  <si>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</si>
  <si>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</si>
  <si>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</si>
  <si>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</si>
  <si>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</si>
  <si>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</si>
  <si>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</si>
  <si>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</si>
  <si>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</si>
  <si>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</si>
  <si>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Valangin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</si>
  <si>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</si>
  <si>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</si>
  <si>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</si>
  <si>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</si>
  <si>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</si>
  <si>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</si>
  <si>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</si>
  <si>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</si>
  <si>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</si>
  <si>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</si>
  <si>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La Tène</t>
  </si>
  <si>
    <t>Val-de-Travers</t>
  </si>
  <si>
    <t>Patrimoine financier</t>
  </si>
  <si>
    <t>Patrimoine administratif</t>
  </si>
  <si>
    <t>Avoirs</t>
  </si>
  <si>
    <t>Placements</t>
  </si>
  <si>
    <t>Avances</t>
  </si>
  <si>
    <t>Engagements</t>
  </si>
  <si>
    <t xml:space="preserve">Fortune </t>
  </si>
  <si>
    <t>Provisions</t>
  </si>
  <si>
    <t>réserves</t>
  </si>
  <si>
    <t>Communes</t>
  </si>
  <si>
    <t>Actifs transitoires</t>
  </si>
  <si>
    <t>Autres dépenses</t>
  </si>
  <si>
    <t>Engagements courants</t>
  </si>
  <si>
    <t>Dettes à court terme</t>
  </si>
  <si>
    <t>Dettes à moyen et à long termes</t>
  </si>
  <si>
    <t>Engagements particuliers</t>
  </si>
  <si>
    <t>Passifs transitoires</t>
  </si>
  <si>
    <t>Bilans communaux à fin 2011. Actif</t>
  </si>
  <si>
    <t>Chiffres de 2010</t>
  </si>
  <si>
    <t>Milvignes</t>
  </si>
  <si>
    <t>Val-de-Ruz</t>
  </si>
  <si>
    <t>Disponibilités</t>
  </si>
  <si>
    <t>Découvert</t>
  </si>
  <si>
    <t>Bilans communaux à fin 2011. Passif</t>
  </si>
  <si>
    <t>Ensemble des communes</t>
  </si>
  <si>
    <t>Prêts et participations</t>
  </si>
  <si>
    <t>Subventions d'investissement</t>
  </si>
  <si>
    <t>Investis-sements</t>
  </si>
  <si>
    <t>Financements spéciaux</t>
  </si>
</sst>
</file>

<file path=xl/styles.xml><?xml version="1.0" encoding="utf-8"?>
<styleSheet xmlns="http://schemas.openxmlformats.org/spreadsheetml/2006/main">
  <numFmts count="2">
    <numFmt numFmtId="164" formatCode="&quot;Fr.&quot;#,##0;&quot;Fr.&quot;\ \-#,##0"/>
    <numFmt numFmtId="165" formatCode="0.0"/>
  </numFmts>
  <fonts count="21">
    <font>
      <sz val="10"/>
      <name val="MS Sans Serif"/>
    </font>
    <font>
      <sz val="7"/>
      <name val="Small Fonts"/>
      <family val="2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7.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color theme="0"/>
      <name val="Calibri"/>
      <family val="2"/>
      <scheme val="minor"/>
    </font>
    <font>
      <b/>
      <sz val="8.5"/>
      <name val="Calibri"/>
      <family val="2"/>
      <scheme val="minor"/>
    </font>
    <font>
      <sz val="9"/>
      <name val="Calibri"/>
      <family val="2"/>
      <scheme val="minor"/>
    </font>
    <font>
      <b/>
      <sz val="8"/>
      <color indexed="17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6795556505021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3743705557422"/>
      </top>
      <bottom/>
      <diagonal/>
    </border>
    <border>
      <left style="thin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3743705557422"/>
      </right>
      <top style="thin">
        <color theme="0" tint="-0.14996795556505021"/>
      </top>
      <bottom style="medium">
        <color theme="0" tint="-0.14996795556505021"/>
      </bottom>
      <diagonal/>
    </border>
    <border>
      <left style="thin">
        <color theme="0"/>
      </left>
      <right style="medium">
        <color theme="0" tint="-0.14993743705557422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/>
      <top style="thin">
        <color theme="0" tint="-0.14993743705557422"/>
      </top>
      <bottom/>
      <diagonal/>
    </border>
    <border>
      <left style="medium">
        <color theme="0" tint="-0.14993743705557422"/>
      </left>
      <right/>
      <top style="thin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3743705557422"/>
      </right>
      <top style="medium">
        <color theme="0" tint="-0.149906918546098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06918546098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thin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medium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theme="0" tint="-0.14993743705557422"/>
      </bottom>
      <diagonal/>
    </border>
    <border>
      <left style="thin">
        <color theme="0"/>
      </left>
      <right style="medium">
        <color theme="0" tint="-0.14990691854609822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/>
      <top style="thin">
        <color theme="0" tint="-0.14993743705557422"/>
      </top>
      <bottom/>
      <diagonal/>
    </border>
    <border>
      <left style="medium">
        <color theme="0"/>
      </left>
      <right style="medium">
        <color theme="0" tint="-0.14990691854609822"/>
      </right>
      <top style="medium">
        <color theme="0" tint="-0.14996795556505021"/>
      </top>
      <bottom/>
      <diagonal/>
    </border>
    <border>
      <left style="medium">
        <color theme="0" tint="-0.14990691854609822"/>
      </left>
      <right/>
      <top style="thin">
        <color theme="0" tint="-0.14993743705557422"/>
      </top>
      <bottom style="medium">
        <color theme="0" tint="-0.14990691854609822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3743705557422"/>
      </top>
      <bottom style="medium">
        <color theme="0" tint="-0.14990691854609822"/>
      </bottom>
      <diagonal/>
    </border>
    <border>
      <left/>
      <right style="medium">
        <color theme="0" tint="-0.14993743705557422"/>
      </right>
      <top/>
      <bottom style="medium">
        <color theme="0" tint="-0.14993743705557422"/>
      </bottom>
      <diagonal/>
    </border>
    <border>
      <left/>
      <right style="thin">
        <color theme="0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3743705557422"/>
      </right>
      <top style="medium">
        <color theme="0" tint="-0.14996795556505021"/>
      </top>
      <bottom style="thin">
        <color theme="0" tint="-0.14993743705557422"/>
      </bottom>
      <diagonal/>
    </border>
    <border>
      <left/>
      <right style="medium">
        <color theme="0" tint="-0.14990691854609822"/>
      </right>
      <top style="medium">
        <color theme="0" tint="-0.14996795556505021"/>
      </top>
      <bottom style="thin">
        <color theme="0" tint="-0.14993743705557422"/>
      </bottom>
      <diagonal/>
    </border>
    <border>
      <left/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3743705557422"/>
      </right>
      <top style="medium">
        <color theme="0" tint="-0.14993743705557422"/>
      </top>
      <bottom style="thin">
        <color theme="0" tint="-0.14993743705557422"/>
      </bottom>
      <diagonal/>
    </border>
    <border>
      <left/>
      <right style="medium">
        <color theme="0" tint="-0.1498764000366222"/>
      </right>
      <top style="medium">
        <color theme="0" tint="-0.14993743705557422"/>
      </top>
      <bottom style="thin">
        <color theme="0" tint="-0.14993743705557422"/>
      </bottom>
      <diagonal/>
    </border>
    <border>
      <left/>
      <right style="medium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3" fontId="1" fillId="0" borderId="1" applyProtection="0">
      <alignment vertical="center"/>
      <protection locked="0"/>
    </xf>
  </cellStyleXfs>
  <cellXfs count="130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164" fontId="9" fillId="3" borderId="0" xfId="0" applyNumberFormat="1" applyFont="1" applyFill="1" applyBorder="1" applyAlignment="1" applyProtection="1">
      <alignment vertical="center"/>
      <protection locked="0"/>
    </xf>
    <xf numFmtId="164" fontId="3" fillId="3" borderId="0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3" fontId="11" fillId="2" borderId="5" xfId="0" applyNumberFormat="1" applyFont="1" applyFill="1" applyBorder="1" applyAlignment="1" applyProtection="1">
      <alignment vertical="center"/>
      <protection locked="0"/>
    </xf>
    <xf numFmtId="3" fontId="11" fillId="2" borderId="6" xfId="0" applyNumberFormat="1" applyFont="1" applyFill="1" applyBorder="1" applyAlignment="1" applyProtection="1">
      <alignment vertical="center"/>
      <protection locked="0"/>
    </xf>
    <xf numFmtId="3" fontId="11" fillId="2" borderId="6" xfId="1" applyFont="1" applyFill="1" applyBorder="1" applyAlignment="1" applyProtection="1">
      <alignment vertical="center"/>
      <protection locked="0"/>
    </xf>
    <xf numFmtId="3" fontId="12" fillId="0" borderId="7" xfId="0" applyNumberFormat="1" applyFont="1" applyBorder="1" applyAlignment="1" applyProtection="1">
      <alignment vertical="center"/>
    </xf>
    <xf numFmtId="3" fontId="12" fillId="0" borderId="7" xfId="0" applyNumberFormat="1" applyFont="1" applyBorder="1" applyAlignment="1" applyProtection="1">
      <alignment vertical="center"/>
      <protection locked="0"/>
    </xf>
    <xf numFmtId="3" fontId="12" fillId="0" borderId="8" xfId="0" applyNumberFormat="1" applyFont="1" applyBorder="1" applyAlignment="1" applyProtection="1">
      <alignment vertical="center"/>
    </xf>
    <xf numFmtId="3" fontId="12" fillId="0" borderId="8" xfId="0" applyNumberFormat="1" applyFont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3" fontId="4" fillId="2" borderId="9" xfId="1" applyFont="1" applyFill="1" applyBorder="1" applyAlignment="1" applyProtection="1">
      <alignment vertical="center"/>
      <protection locked="0"/>
    </xf>
    <xf numFmtId="3" fontId="11" fillId="2" borderId="24" xfId="0" applyNumberFormat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>
      <alignment horizontal="left" vertical="center"/>
    </xf>
    <xf numFmtId="0" fontId="2" fillId="3" borderId="0" xfId="0" applyFont="1" applyFill="1" applyAlignment="1" applyProtection="1">
      <alignment vertical="center"/>
      <protection locked="0"/>
    </xf>
    <xf numFmtId="164" fontId="3" fillId="3" borderId="0" xfId="0" applyNumberFormat="1" applyFont="1" applyFill="1" applyAlignment="1" applyProtection="1">
      <alignment vertical="center"/>
      <protection locked="0"/>
    </xf>
    <xf numFmtId="0" fontId="6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19" fillId="3" borderId="0" xfId="0" applyFont="1" applyFill="1" applyProtection="1">
      <protection locked="0"/>
    </xf>
    <xf numFmtId="0" fontId="19" fillId="3" borderId="0" xfId="0" applyFont="1" applyFill="1" applyAlignment="1">
      <alignment horizontal="right"/>
    </xf>
    <xf numFmtId="3" fontId="19" fillId="3" borderId="0" xfId="0" applyNumberFormat="1" applyFont="1" applyFill="1"/>
    <xf numFmtId="0" fontId="19" fillId="3" borderId="0" xfId="0" applyFont="1" applyFill="1"/>
    <xf numFmtId="0" fontId="6" fillId="3" borderId="0" xfId="0" applyFont="1" applyFill="1"/>
    <xf numFmtId="3" fontId="19" fillId="3" borderId="0" xfId="0" applyNumberFormat="1" applyFont="1" applyFill="1" applyProtection="1">
      <protection locked="0"/>
    </xf>
    <xf numFmtId="0" fontId="19" fillId="3" borderId="0" xfId="0" applyFont="1" applyFill="1" applyAlignment="1" applyProtection="1">
      <alignment horizontal="right"/>
      <protection locked="0"/>
    </xf>
    <xf numFmtId="165" fontId="20" fillId="3" borderId="0" xfId="0" applyNumberFormat="1" applyFont="1" applyFill="1" applyProtection="1">
      <protection locked="0"/>
    </xf>
    <xf numFmtId="3" fontId="4" fillId="3" borderId="0" xfId="0" applyNumberFormat="1" applyFont="1" applyFill="1" applyAlignment="1" applyProtection="1">
      <protection locked="0"/>
    </xf>
    <xf numFmtId="3" fontId="4" fillId="3" borderId="0" xfId="0" applyNumberFormat="1" applyFont="1" applyFill="1" applyProtection="1">
      <protection locked="0"/>
    </xf>
    <xf numFmtId="0" fontId="6" fillId="3" borderId="0" xfId="0" applyFont="1" applyFill="1" applyAlignment="1"/>
    <xf numFmtId="3" fontId="5" fillId="3" borderId="0" xfId="0" applyNumberFormat="1" applyFont="1" applyFill="1" applyAlignment="1" applyProtection="1">
      <alignment vertical="center"/>
      <protection locked="0"/>
    </xf>
    <xf numFmtId="4" fontId="5" fillId="3" borderId="0" xfId="0" applyNumberFormat="1" applyFont="1" applyFill="1" applyProtection="1">
      <protection locked="0"/>
    </xf>
    <xf numFmtId="3" fontId="6" fillId="3" borderId="0" xfId="0" applyNumberFormat="1" applyFont="1" applyFill="1" applyProtection="1">
      <protection locked="0"/>
    </xf>
    <xf numFmtId="0" fontId="6" fillId="3" borderId="0" xfId="0" applyFont="1" applyFill="1" applyBorder="1" applyProtection="1">
      <protection locked="0"/>
    </xf>
    <xf numFmtId="3" fontId="6" fillId="3" borderId="0" xfId="0" applyNumberFormat="1" applyFont="1" applyFill="1" applyBorder="1" applyProtection="1">
      <protection locked="0"/>
    </xf>
    <xf numFmtId="3" fontId="6" fillId="3" borderId="0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/>
    </xf>
    <xf numFmtId="0" fontId="5" fillId="3" borderId="0" xfId="0" applyFont="1" applyFill="1" applyBorder="1" applyAlignment="1" applyProtection="1">
      <alignment vertical="center"/>
      <protection locked="0"/>
    </xf>
    <xf numFmtId="0" fontId="14" fillId="3" borderId="0" xfId="0" quotePrefix="1" applyNumberFormat="1" applyFont="1" applyFill="1" applyBorder="1" applyAlignment="1" applyProtection="1">
      <alignment horizontal="center" vertical="center"/>
      <protection locked="0"/>
    </xf>
    <xf numFmtId="3" fontId="14" fillId="3" borderId="0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vertical="center"/>
      <protection locked="0"/>
    </xf>
    <xf numFmtId="3" fontId="14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3" fontId="16" fillId="3" borderId="0" xfId="0" applyNumberFormat="1" applyFont="1" applyFill="1" applyBorder="1" applyAlignment="1" applyProtection="1">
      <alignment vertical="center"/>
      <protection locked="0"/>
    </xf>
    <xf numFmtId="3" fontId="16" fillId="3" borderId="0" xfId="0" quotePrefix="1" applyNumberFormat="1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3" fontId="17" fillId="3" borderId="0" xfId="0" applyNumberFormat="1" applyFont="1" applyFill="1" applyBorder="1" applyAlignment="1" applyProtection="1">
      <alignment vertical="center"/>
      <protection locked="0"/>
    </xf>
    <xf numFmtId="3" fontId="17" fillId="3" borderId="0" xfId="0" quotePrefix="1" applyNumberFormat="1" applyFont="1" applyFill="1" applyBorder="1" applyAlignment="1" applyProtection="1">
      <alignment vertical="center"/>
      <protection locked="0"/>
    </xf>
    <xf numFmtId="4" fontId="14" fillId="3" borderId="0" xfId="0" applyNumberFormat="1" applyFont="1" applyFill="1" applyBorder="1" applyAlignment="1" applyProtection="1">
      <alignment vertical="center"/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5" fillId="3" borderId="0" xfId="0" quotePrefix="1" applyNumberFormat="1" applyFont="1" applyFill="1" applyBorder="1" applyAlignment="1" applyProtection="1">
      <alignment horizontal="left" vertical="center"/>
      <protection locked="0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3" fontId="14" fillId="3" borderId="0" xfId="0" applyNumberFormat="1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horizontal="left" vertical="center"/>
      <protection locked="0"/>
    </xf>
    <xf numFmtId="4" fontId="14" fillId="3" borderId="0" xfId="0" applyNumberFormat="1" applyFont="1" applyFill="1" applyBorder="1" applyAlignment="1" applyProtection="1">
      <alignment horizontal="left" vertical="center"/>
      <protection locked="0"/>
    </xf>
    <xf numFmtId="3" fontId="12" fillId="0" borderId="35" xfId="0" applyNumberFormat="1" applyFont="1" applyBorder="1" applyAlignment="1" applyProtection="1">
      <alignment vertical="center"/>
    </xf>
    <xf numFmtId="3" fontId="4" fillId="2" borderId="31" xfId="1" applyFont="1" applyFill="1" applyBorder="1" applyAlignment="1" applyProtection="1">
      <alignment vertical="center"/>
      <protection locked="0"/>
    </xf>
    <xf numFmtId="3" fontId="11" fillId="2" borderId="36" xfId="0" applyNumberFormat="1" applyFont="1" applyFill="1" applyBorder="1" applyAlignment="1" applyProtection="1">
      <alignment vertical="center"/>
      <protection locked="0"/>
    </xf>
    <xf numFmtId="3" fontId="12" fillId="0" borderId="37" xfId="0" applyNumberFormat="1" applyFont="1" applyBorder="1" applyAlignment="1" applyProtection="1">
      <alignment vertical="center"/>
    </xf>
    <xf numFmtId="3" fontId="11" fillId="2" borderId="39" xfId="0" applyNumberFormat="1" applyFont="1" applyFill="1" applyBorder="1" applyAlignment="1" applyProtection="1">
      <alignment vertical="center"/>
      <protection locked="0"/>
    </xf>
    <xf numFmtId="3" fontId="12" fillId="0" borderId="42" xfId="0" applyNumberFormat="1" applyFont="1" applyBorder="1" applyAlignment="1" applyProtection="1">
      <alignment vertical="center"/>
    </xf>
    <xf numFmtId="3" fontId="12" fillId="0" borderId="42" xfId="0" applyNumberFormat="1" applyFont="1" applyBorder="1" applyAlignment="1" applyProtection="1">
      <alignment vertical="center"/>
      <protection locked="0"/>
    </xf>
    <xf numFmtId="3" fontId="12" fillId="0" borderId="43" xfId="0" applyNumberFormat="1" applyFont="1" applyBorder="1" applyAlignment="1" applyProtection="1">
      <alignment vertical="center"/>
    </xf>
    <xf numFmtId="3" fontId="12" fillId="0" borderId="44" xfId="0" applyNumberFormat="1" applyFont="1" applyBorder="1" applyAlignment="1" applyProtection="1">
      <alignment vertical="center"/>
    </xf>
    <xf numFmtId="3" fontId="11" fillId="2" borderId="45" xfId="0" applyNumberFormat="1" applyFont="1" applyFill="1" applyBorder="1" applyAlignment="1" applyProtection="1">
      <alignment vertical="center"/>
      <protection locked="0"/>
    </xf>
    <xf numFmtId="3" fontId="4" fillId="2" borderId="46" xfId="1" applyFont="1" applyFill="1" applyBorder="1" applyAlignment="1" applyProtection="1">
      <alignment vertical="center"/>
      <protection locked="0"/>
    </xf>
    <xf numFmtId="3" fontId="4" fillId="2" borderId="47" xfId="1" applyFont="1" applyFill="1" applyBorder="1" applyAlignment="1" applyProtection="1">
      <alignment vertical="center"/>
      <protection locked="0"/>
    </xf>
    <xf numFmtId="3" fontId="4" fillId="2" borderId="48" xfId="1" applyFont="1" applyFill="1" applyBorder="1" applyAlignment="1" applyProtection="1">
      <alignment vertical="center"/>
      <protection locked="0"/>
    </xf>
    <xf numFmtId="3" fontId="12" fillId="0" borderId="49" xfId="0" applyNumberFormat="1" applyFont="1" applyBorder="1" applyAlignment="1" applyProtection="1">
      <alignment vertical="center"/>
    </xf>
    <xf numFmtId="3" fontId="4" fillId="2" borderId="50" xfId="1" applyFont="1" applyFill="1" applyBorder="1" applyAlignment="1" applyProtection="1">
      <alignment vertical="center"/>
      <protection locked="0"/>
    </xf>
    <xf numFmtId="3" fontId="4" fillId="2" borderId="51" xfId="1" applyFont="1" applyFill="1" applyBorder="1" applyAlignment="1" applyProtection="1">
      <alignment vertical="center"/>
      <protection locked="0"/>
    </xf>
    <xf numFmtId="3" fontId="4" fillId="2" borderId="52" xfId="1" applyFont="1" applyFill="1" applyBorder="1" applyAlignment="1" applyProtection="1">
      <alignment vertical="center"/>
      <protection locked="0"/>
    </xf>
    <xf numFmtId="0" fontId="4" fillId="2" borderId="3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1"/>
  <sheetViews>
    <sheetView tabSelected="1" zoomScale="130" zoomScaleNormal="130" workbookViewId="0">
      <pane xSplit="2" ySplit="4" topLeftCell="C5" activePane="bottomRight" state="frozenSplit"/>
      <selection pane="topRight" activeCell="C1" sqref="C1"/>
      <selection pane="bottomLeft" activeCell="A5" sqref="A5"/>
      <selection pane="bottomRight"/>
    </sheetView>
  </sheetViews>
  <sheetFormatPr baseColWidth="10" defaultColWidth="10.7109375" defaultRowHeight="7.5" customHeight="1"/>
  <cols>
    <col min="1" max="1" width="3.7109375" style="3" customWidth="1"/>
    <col min="2" max="2" width="22.7109375" style="3" customWidth="1"/>
    <col min="3" max="3" width="11.7109375" style="3" customWidth="1"/>
    <col min="4" max="6" width="9.7109375" style="3" customWidth="1"/>
    <col min="7" max="7" width="10.7109375" style="3" customWidth="1"/>
    <col min="8" max="9" width="11.7109375" style="3" customWidth="1"/>
    <col min="10" max="10" width="9.28515625" style="3" customWidth="1"/>
    <col min="11" max="11" width="11.7109375" style="11" customWidth="1"/>
    <col min="12" max="12" width="9.7109375" style="3" customWidth="1"/>
    <col min="13" max="13" width="11.7109375" style="3" customWidth="1"/>
    <col min="14" max="55" width="10.7109375" style="2"/>
    <col min="56" max="16384" width="10.7109375" style="3"/>
  </cols>
  <sheetData>
    <row r="1" spans="1:26" s="1" customFormat="1" ht="18" customHeight="1" thickBot="1">
      <c r="A1" s="4" t="s">
        <v>53</v>
      </c>
      <c r="B1" s="5"/>
      <c r="C1" s="6"/>
      <c r="D1" s="7"/>
      <c r="E1" s="7"/>
      <c r="F1" s="7"/>
      <c r="G1" s="7"/>
      <c r="H1" s="8"/>
      <c r="I1" s="8"/>
      <c r="J1" s="8"/>
      <c r="K1" s="10"/>
      <c r="L1" s="8"/>
      <c r="M1" s="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35" customHeight="1">
      <c r="A2" s="103" t="s">
        <v>45</v>
      </c>
      <c r="B2" s="104"/>
      <c r="C2" s="100" t="s">
        <v>36</v>
      </c>
      <c r="D2" s="100"/>
      <c r="E2" s="100"/>
      <c r="F2" s="100"/>
      <c r="G2" s="100" t="s">
        <v>37</v>
      </c>
      <c r="H2" s="100"/>
      <c r="I2" s="100"/>
      <c r="J2" s="100"/>
      <c r="K2" s="94" t="s">
        <v>64</v>
      </c>
      <c r="L2" s="94" t="s">
        <v>58</v>
      </c>
      <c r="M2" s="97" t="s">
        <v>0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3.35" customHeight="1">
      <c r="A3" s="105"/>
      <c r="B3" s="106"/>
      <c r="C3" s="101" t="s">
        <v>57</v>
      </c>
      <c r="D3" s="101" t="s">
        <v>38</v>
      </c>
      <c r="E3" s="101" t="s">
        <v>39</v>
      </c>
      <c r="F3" s="95" t="s">
        <v>46</v>
      </c>
      <c r="G3" s="95" t="s">
        <v>63</v>
      </c>
      <c r="H3" s="95" t="s">
        <v>61</v>
      </c>
      <c r="I3" s="95" t="s">
        <v>62</v>
      </c>
      <c r="J3" s="95" t="s">
        <v>47</v>
      </c>
      <c r="K3" s="95"/>
      <c r="L3" s="95"/>
      <c r="M3" s="9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3.35" customHeight="1" thickBot="1">
      <c r="A4" s="107"/>
      <c r="B4" s="108"/>
      <c r="C4" s="102"/>
      <c r="D4" s="102"/>
      <c r="E4" s="102"/>
      <c r="F4" s="96"/>
      <c r="G4" s="96"/>
      <c r="H4" s="96"/>
      <c r="I4" s="96"/>
      <c r="J4" s="96"/>
      <c r="K4" s="19" t="s">
        <v>40</v>
      </c>
      <c r="L4" s="96"/>
      <c r="M4" s="99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3.35" customHeight="1" thickBot="1">
      <c r="A5" s="87">
        <v>1</v>
      </c>
      <c r="B5" s="88" t="s">
        <v>1</v>
      </c>
      <c r="C5" s="81">
        <v>7359654</v>
      </c>
      <c r="D5" s="17">
        <v>43678722</v>
      </c>
      <c r="E5" s="18">
        <v>218315571</v>
      </c>
      <c r="F5" s="17">
        <v>21239653</v>
      </c>
      <c r="G5" s="17">
        <v>221384227</v>
      </c>
      <c r="H5" s="18">
        <v>7365681</v>
      </c>
      <c r="I5" s="17">
        <v>1060216</v>
      </c>
      <c r="J5" s="17">
        <v>0</v>
      </c>
      <c r="K5" s="18">
        <v>962563</v>
      </c>
      <c r="L5" s="17">
        <v>0</v>
      </c>
      <c r="M5" s="73">
        <f t="shared" ref="M5:M40" si="0">SUM(C5:L5)</f>
        <v>521366287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3.35" customHeight="1" thickBot="1">
      <c r="A6" s="74">
        <v>2</v>
      </c>
      <c r="B6" s="89" t="s">
        <v>2</v>
      </c>
      <c r="C6" s="82">
        <v>188278</v>
      </c>
      <c r="D6" s="13">
        <v>2261364</v>
      </c>
      <c r="E6" s="13">
        <v>3335756</v>
      </c>
      <c r="F6" s="14">
        <v>1044478</v>
      </c>
      <c r="G6" s="12">
        <v>20421109</v>
      </c>
      <c r="H6" s="13">
        <v>73925</v>
      </c>
      <c r="I6" s="13">
        <v>13743</v>
      </c>
      <c r="J6" s="13">
        <v>17234</v>
      </c>
      <c r="K6" s="13">
        <v>0</v>
      </c>
      <c r="L6" s="13">
        <v>0</v>
      </c>
      <c r="M6" s="75">
        <f t="shared" si="0"/>
        <v>27355887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3.35" customHeight="1" thickBot="1">
      <c r="A7" s="74">
        <v>3</v>
      </c>
      <c r="B7" s="89" t="s">
        <v>3</v>
      </c>
      <c r="C7" s="86">
        <v>0</v>
      </c>
      <c r="D7" s="15">
        <v>5525610</v>
      </c>
      <c r="E7" s="16">
        <v>6315617</v>
      </c>
      <c r="F7" s="15">
        <v>1472873</v>
      </c>
      <c r="G7" s="15">
        <v>13080222</v>
      </c>
      <c r="H7" s="16">
        <v>662217</v>
      </c>
      <c r="I7" s="15">
        <v>0</v>
      </c>
      <c r="J7" s="15">
        <v>0</v>
      </c>
      <c r="K7" s="16">
        <v>0</v>
      </c>
      <c r="L7" s="15">
        <v>0</v>
      </c>
      <c r="M7" s="76">
        <f t="shared" si="0"/>
        <v>27056539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3.35" customHeight="1" thickBot="1">
      <c r="A8" s="74">
        <v>71</v>
      </c>
      <c r="B8" s="89" t="s">
        <v>34</v>
      </c>
      <c r="C8" s="82">
        <v>1529810</v>
      </c>
      <c r="D8" s="13">
        <v>4883458</v>
      </c>
      <c r="E8" s="13">
        <v>9898703</v>
      </c>
      <c r="F8" s="14">
        <v>5845888</v>
      </c>
      <c r="G8" s="12">
        <v>23385322</v>
      </c>
      <c r="H8" s="13">
        <v>7189023</v>
      </c>
      <c r="I8" s="13">
        <v>0</v>
      </c>
      <c r="J8" s="13">
        <v>0</v>
      </c>
      <c r="K8" s="13">
        <v>101636</v>
      </c>
      <c r="L8" s="13">
        <v>0</v>
      </c>
      <c r="M8" s="75">
        <f t="shared" si="0"/>
        <v>52833840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3.35" customHeight="1" thickBot="1">
      <c r="A9" s="74">
        <v>6</v>
      </c>
      <c r="B9" s="89" t="s">
        <v>4</v>
      </c>
      <c r="C9" s="86">
        <v>935559</v>
      </c>
      <c r="D9" s="15">
        <v>1454229</v>
      </c>
      <c r="E9" s="16">
        <v>1129953</v>
      </c>
      <c r="F9" s="15">
        <v>747628</v>
      </c>
      <c r="G9" s="15">
        <v>6037839</v>
      </c>
      <c r="H9" s="16">
        <v>72003</v>
      </c>
      <c r="I9" s="15">
        <v>0</v>
      </c>
      <c r="J9" s="15">
        <v>173252</v>
      </c>
      <c r="K9" s="16">
        <v>20737</v>
      </c>
      <c r="L9" s="15">
        <v>0</v>
      </c>
      <c r="M9" s="76">
        <f t="shared" si="0"/>
        <v>10571200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3.35" customHeight="1" thickBot="1">
      <c r="A10" s="74">
        <v>7</v>
      </c>
      <c r="B10" s="89" t="s">
        <v>5</v>
      </c>
      <c r="C10" s="82">
        <v>136975</v>
      </c>
      <c r="D10" s="13">
        <v>2504254</v>
      </c>
      <c r="E10" s="13">
        <v>2560442</v>
      </c>
      <c r="F10" s="14">
        <v>864050</v>
      </c>
      <c r="G10" s="12">
        <v>6305334</v>
      </c>
      <c r="H10" s="13">
        <v>15500</v>
      </c>
      <c r="I10" s="13">
        <v>0</v>
      </c>
      <c r="J10" s="13">
        <v>0</v>
      </c>
      <c r="K10" s="13">
        <v>102474</v>
      </c>
      <c r="L10" s="13">
        <v>0</v>
      </c>
      <c r="M10" s="75">
        <f t="shared" si="0"/>
        <v>12489029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3.35" customHeight="1" thickBot="1">
      <c r="A11" s="74">
        <v>8</v>
      </c>
      <c r="B11" s="89" t="s">
        <v>6</v>
      </c>
      <c r="C11" s="86">
        <v>453769</v>
      </c>
      <c r="D11" s="15">
        <v>233282</v>
      </c>
      <c r="E11" s="16">
        <v>2047260</v>
      </c>
      <c r="F11" s="15">
        <v>77901</v>
      </c>
      <c r="G11" s="15">
        <v>1576708</v>
      </c>
      <c r="H11" s="16">
        <v>1</v>
      </c>
      <c r="I11" s="15">
        <v>0</v>
      </c>
      <c r="J11" s="15">
        <v>0</v>
      </c>
      <c r="K11" s="16">
        <v>0</v>
      </c>
      <c r="L11" s="15">
        <v>0</v>
      </c>
      <c r="M11" s="76">
        <f t="shared" si="0"/>
        <v>4388921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3.35" customHeight="1" thickBot="1">
      <c r="A12" s="74">
        <v>9</v>
      </c>
      <c r="B12" s="89" t="s">
        <v>7</v>
      </c>
      <c r="C12" s="82">
        <v>586530</v>
      </c>
      <c r="D12" s="13">
        <v>5940701</v>
      </c>
      <c r="E12" s="13">
        <v>2491928</v>
      </c>
      <c r="F12" s="14">
        <v>1706495</v>
      </c>
      <c r="G12" s="12">
        <v>34775726</v>
      </c>
      <c r="H12" s="13">
        <v>2445086</v>
      </c>
      <c r="I12" s="13">
        <v>8500</v>
      </c>
      <c r="J12" s="13">
        <v>0</v>
      </c>
      <c r="K12" s="13">
        <v>368522</v>
      </c>
      <c r="L12" s="13">
        <v>0</v>
      </c>
      <c r="M12" s="75">
        <f t="shared" si="0"/>
        <v>48323488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3.35" customHeight="1" thickBot="1">
      <c r="A13" s="74">
        <v>10</v>
      </c>
      <c r="B13" s="89" t="s">
        <v>8</v>
      </c>
      <c r="C13" s="86">
        <v>3311295</v>
      </c>
      <c r="D13" s="15">
        <v>1123168</v>
      </c>
      <c r="E13" s="16">
        <v>663810</v>
      </c>
      <c r="F13" s="15">
        <v>75255</v>
      </c>
      <c r="G13" s="15">
        <v>14225952</v>
      </c>
      <c r="H13" s="16">
        <v>0</v>
      </c>
      <c r="I13" s="15">
        <v>0</v>
      </c>
      <c r="J13" s="15">
        <v>0</v>
      </c>
      <c r="K13" s="16">
        <v>604975</v>
      </c>
      <c r="L13" s="15">
        <v>0</v>
      </c>
      <c r="M13" s="76">
        <f t="shared" si="0"/>
        <v>20004455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3.35" customHeight="1" thickBot="1">
      <c r="A14" s="74">
        <v>11</v>
      </c>
      <c r="B14" s="89" t="s">
        <v>9</v>
      </c>
      <c r="C14" s="82">
        <v>0</v>
      </c>
      <c r="D14" s="13">
        <v>7620593</v>
      </c>
      <c r="E14" s="13">
        <v>5676721</v>
      </c>
      <c r="F14" s="14">
        <v>8772413</v>
      </c>
      <c r="G14" s="12">
        <v>33402011</v>
      </c>
      <c r="H14" s="13">
        <v>225800</v>
      </c>
      <c r="I14" s="13">
        <v>79938</v>
      </c>
      <c r="J14" s="13">
        <v>370962</v>
      </c>
      <c r="K14" s="13">
        <v>0</v>
      </c>
      <c r="L14" s="13">
        <v>0</v>
      </c>
      <c r="M14" s="75">
        <f t="shared" si="0"/>
        <v>56148438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3.35" customHeight="1" thickBot="1">
      <c r="A15" s="74">
        <v>12</v>
      </c>
      <c r="B15" s="89" t="s">
        <v>10</v>
      </c>
      <c r="C15" s="86">
        <v>7384279</v>
      </c>
      <c r="D15" s="15">
        <v>4734063</v>
      </c>
      <c r="E15" s="16">
        <v>5043525</v>
      </c>
      <c r="F15" s="15">
        <v>25171</v>
      </c>
      <c r="G15" s="15">
        <v>25580724</v>
      </c>
      <c r="H15" s="16">
        <v>127955</v>
      </c>
      <c r="I15" s="15">
        <v>0</v>
      </c>
      <c r="J15" s="15">
        <v>0</v>
      </c>
      <c r="K15" s="16">
        <v>68987</v>
      </c>
      <c r="L15" s="15">
        <v>0</v>
      </c>
      <c r="M15" s="76">
        <f t="shared" si="0"/>
        <v>42964704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3.35" customHeight="1" thickBot="1">
      <c r="A16" s="74">
        <v>73</v>
      </c>
      <c r="B16" s="89" t="s">
        <v>55</v>
      </c>
      <c r="C16" s="82">
        <v>1972013</v>
      </c>
      <c r="D16" s="13">
        <v>11147057</v>
      </c>
      <c r="E16" s="13">
        <v>12405414</v>
      </c>
      <c r="F16" s="14">
        <v>618039</v>
      </c>
      <c r="G16" s="12">
        <v>37441134</v>
      </c>
      <c r="H16" s="13">
        <v>530370</v>
      </c>
      <c r="I16" s="13">
        <v>0</v>
      </c>
      <c r="J16" s="13">
        <v>0</v>
      </c>
      <c r="K16" s="13">
        <v>114047</v>
      </c>
      <c r="L16" s="13">
        <v>0</v>
      </c>
      <c r="M16" s="75">
        <f t="shared" si="0"/>
        <v>64228074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3.35" customHeight="1" thickBot="1">
      <c r="A17" s="74">
        <v>15</v>
      </c>
      <c r="B17" s="89" t="s">
        <v>11</v>
      </c>
      <c r="C17" s="86">
        <v>502404</v>
      </c>
      <c r="D17" s="15">
        <v>10793758</v>
      </c>
      <c r="E17" s="16">
        <v>7654316</v>
      </c>
      <c r="F17" s="15">
        <v>546019</v>
      </c>
      <c r="G17" s="15">
        <v>36342919</v>
      </c>
      <c r="H17" s="16">
        <v>473352</v>
      </c>
      <c r="I17" s="15">
        <v>0</v>
      </c>
      <c r="J17" s="15">
        <v>0</v>
      </c>
      <c r="K17" s="16">
        <v>238614</v>
      </c>
      <c r="L17" s="15">
        <v>0</v>
      </c>
      <c r="M17" s="76">
        <f t="shared" si="0"/>
        <v>56551382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3.35" customHeight="1" thickBot="1">
      <c r="A18" s="74">
        <v>16</v>
      </c>
      <c r="B18" s="89" t="s">
        <v>12</v>
      </c>
      <c r="C18" s="82">
        <v>2009821</v>
      </c>
      <c r="D18" s="13">
        <v>3523622</v>
      </c>
      <c r="E18" s="13">
        <v>6906131</v>
      </c>
      <c r="F18" s="14">
        <v>1597366</v>
      </c>
      <c r="G18" s="12">
        <v>26526418</v>
      </c>
      <c r="H18" s="13">
        <v>61500</v>
      </c>
      <c r="I18" s="13">
        <v>0</v>
      </c>
      <c r="J18" s="13">
        <v>118993</v>
      </c>
      <c r="K18" s="13">
        <v>0</v>
      </c>
      <c r="L18" s="13">
        <v>0</v>
      </c>
      <c r="M18" s="75">
        <f t="shared" si="0"/>
        <v>40743851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3.35" customHeight="1" thickBot="1">
      <c r="A19" s="74">
        <v>18</v>
      </c>
      <c r="B19" s="89" t="s">
        <v>13</v>
      </c>
      <c r="C19" s="86">
        <v>114495</v>
      </c>
      <c r="D19" s="15">
        <v>1408605</v>
      </c>
      <c r="E19" s="16">
        <v>538100</v>
      </c>
      <c r="F19" s="15">
        <v>427950</v>
      </c>
      <c r="G19" s="15">
        <v>6388446</v>
      </c>
      <c r="H19" s="16">
        <v>55778</v>
      </c>
      <c r="I19" s="15">
        <v>0</v>
      </c>
      <c r="J19" s="15">
        <v>0</v>
      </c>
      <c r="K19" s="16">
        <v>40638</v>
      </c>
      <c r="L19" s="15">
        <v>0</v>
      </c>
      <c r="M19" s="76">
        <f t="shared" si="0"/>
        <v>8974012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3.35" customHeight="1" thickBot="1">
      <c r="A20" s="74">
        <v>19</v>
      </c>
      <c r="B20" s="89" t="s">
        <v>14</v>
      </c>
      <c r="C20" s="82">
        <v>316590</v>
      </c>
      <c r="D20" s="13">
        <v>109382</v>
      </c>
      <c r="E20" s="13">
        <v>352614</v>
      </c>
      <c r="F20" s="14">
        <v>38695</v>
      </c>
      <c r="G20" s="12">
        <v>534621</v>
      </c>
      <c r="H20" s="13">
        <v>131000</v>
      </c>
      <c r="I20" s="13">
        <v>0</v>
      </c>
      <c r="J20" s="13">
        <v>0</v>
      </c>
      <c r="K20" s="13">
        <v>4544</v>
      </c>
      <c r="L20" s="13">
        <v>0</v>
      </c>
      <c r="M20" s="75">
        <f t="shared" si="0"/>
        <v>1487446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3.35" customHeight="1" thickBot="1">
      <c r="A21" s="74">
        <v>20</v>
      </c>
      <c r="B21" s="89" t="s">
        <v>15</v>
      </c>
      <c r="C21" s="86">
        <v>691322</v>
      </c>
      <c r="D21" s="15">
        <v>4013142</v>
      </c>
      <c r="E21" s="16">
        <v>2949178</v>
      </c>
      <c r="F21" s="15">
        <v>242480</v>
      </c>
      <c r="G21" s="15">
        <v>18503910</v>
      </c>
      <c r="H21" s="16">
        <v>249794</v>
      </c>
      <c r="I21" s="15">
        <v>0</v>
      </c>
      <c r="J21" s="15">
        <v>0</v>
      </c>
      <c r="K21" s="16">
        <v>0</v>
      </c>
      <c r="L21" s="15">
        <v>0</v>
      </c>
      <c r="M21" s="76">
        <f t="shared" si="0"/>
        <v>26649826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3.35" customHeight="1" thickBot="1">
      <c r="A22" s="74">
        <v>21</v>
      </c>
      <c r="B22" s="89" t="s">
        <v>16</v>
      </c>
      <c r="C22" s="82">
        <v>709558</v>
      </c>
      <c r="D22" s="13">
        <v>1879067</v>
      </c>
      <c r="E22" s="13">
        <v>768437</v>
      </c>
      <c r="F22" s="14">
        <v>312919</v>
      </c>
      <c r="G22" s="12">
        <v>10292492</v>
      </c>
      <c r="H22" s="13">
        <v>78440</v>
      </c>
      <c r="I22" s="13">
        <v>154000</v>
      </c>
      <c r="J22" s="13">
        <v>0</v>
      </c>
      <c r="K22" s="13">
        <v>22480</v>
      </c>
      <c r="L22" s="13">
        <v>0</v>
      </c>
      <c r="M22" s="75">
        <f t="shared" si="0"/>
        <v>14217393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3.35" customHeight="1" thickBot="1">
      <c r="A23" s="74">
        <v>22</v>
      </c>
      <c r="B23" s="89" t="s">
        <v>17</v>
      </c>
      <c r="C23" s="86">
        <v>227180</v>
      </c>
      <c r="D23" s="15">
        <v>4092578</v>
      </c>
      <c r="E23" s="16">
        <v>1751679</v>
      </c>
      <c r="F23" s="15">
        <v>913364</v>
      </c>
      <c r="G23" s="15">
        <v>9841584</v>
      </c>
      <c r="H23" s="16">
        <v>34100</v>
      </c>
      <c r="I23" s="15">
        <v>280562</v>
      </c>
      <c r="J23" s="15">
        <v>0</v>
      </c>
      <c r="K23" s="16">
        <v>38306</v>
      </c>
      <c r="L23" s="15">
        <v>0</v>
      </c>
      <c r="M23" s="76">
        <f t="shared" si="0"/>
        <v>17179353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3.35" customHeight="1" thickBot="1">
      <c r="A24" s="74">
        <v>23</v>
      </c>
      <c r="B24" s="89" t="s">
        <v>18</v>
      </c>
      <c r="C24" s="82">
        <v>180006</v>
      </c>
      <c r="D24" s="13">
        <v>138464</v>
      </c>
      <c r="E24" s="13">
        <v>326657</v>
      </c>
      <c r="F24" s="14">
        <v>96494</v>
      </c>
      <c r="G24" s="12">
        <v>1206125</v>
      </c>
      <c r="H24" s="13">
        <v>9920</v>
      </c>
      <c r="I24" s="13">
        <v>0</v>
      </c>
      <c r="J24" s="13">
        <v>0</v>
      </c>
      <c r="K24" s="13">
        <v>0</v>
      </c>
      <c r="L24" s="13">
        <v>0</v>
      </c>
      <c r="M24" s="75">
        <f t="shared" si="0"/>
        <v>1957666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3.35" customHeight="1" thickBot="1">
      <c r="A25" s="74">
        <v>24</v>
      </c>
      <c r="B25" s="89" t="s">
        <v>19</v>
      </c>
      <c r="C25" s="86">
        <v>665165</v>
      </c>
      <c r="D25" s="15">
        <v>181873</v>
      </c>
      <c r="E25" s="16">
        <v>10700</v>
      </c>
      <c r="F25" s="15">
        <v>116119</v>
      </c>
      <c r="G25" s="15">
        <v>1085013</v>
      </c>
      <c r="H25" s="16">
        <v>2500</v>
      </c>
      <c r="I25" s="15">
        <v>0</v>
      </c>
      <c r="J25" s="15">
        <v>0</v>
      </c>
      <c r="K25" s="16">
        <v>0</v>
      </c>
      <c r="L25" s="15">
        <v>0</v>
      </c>
      <c r="M25" s="76">
        <f t="shared" si="0"/>
        <v>2061370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35" customHeight="1" thickBot="1">
      <c r="A26" s="74">
        <v>25</v>
      </c>
      <c r="B26" s="89" t="s">
        <v>20</v>
      </c>
      <c r="C26" s="82">
        <v>454084</v>
      </c>
      <c r="D26" s="13">
        <v>225417</v>
      </c>
      <c r="E26" s="13">
        <v>700816</v>
      </c>
      <c r="F26" s="14">
        <v>159365</v>
      </c>
      <c r="G26" s="12">
        <v>2730397</v>
      </c>
      <c r="H26" s="13">
        <v>3100</v>
      </c>
      <c r="I26" s="13">
        <v>0</v>
      </c>
      <c r="J26" s="13">
        <v>0</v>
      </c>
      <c r="K26" s="13">
        <v>10869</v>
      </c>
      <c r="L26" s="13">
        <v>0</v>
      </c>
      <c r="M26" s="75">
        <f t="shared" si="0"/>
        <v>4284048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3.35" customHeight="1" thickBot="1">
      <c r="A27" s="74">
        <v>72</v>
      </c>
      <c r="B27" s="89" t="s">
        <v>35</v>
      </c>
      <c r="C27" s="86">
        <v>387398</v>
      </c>
      <c r="D27" s="15">
        <v>15545863</v>
      </c>
      <c r="E27" s="16">
        <v>7855639</v>
      </c>
      <c r="F27" s="15">
        <v>4624269</v>
      </c>
      <c r="G27" s="15">
        <v>69887759</v>
      </c>
      <c r="H27" s="16">
        <v>5497858</v>
      </c>
      <c r="I27" s="15">
        <v>0</v>
      </c>
      <c r="J27" s="15">
        <v>580696</v>
      </c>
      <c r="K27" s="16">
        <v>0</v>
      </c>
      <c r="L27" s="15">
        <v>0</v>
      </c>
      <c r="M27" s="76">
        <f t="shared" si="0"/>
        <v>104379482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3.35" customHeight="1" thickBot="1">
      <c r="A28" s="74">
        <v>33</v>
      </c>
      <c r="B28" s="89" t="s">
        <v>21</v>
      </c>
      <c r="C28" s="82">
        <v>105222</v>
      </c>
      <c r="D28" s="13">
        <v>410531</v>
      </c>
      <c r="E28" s="13">
        <v>4682363</v>
      </c>
      <c r="F28" s="14">
        <v>261228</v>
      </c>
      <c r="G28" s="12">
        <v>1633585</v>
      </c>
      <c r="H28" s="13">
        <v>4879</v>
      </c>
      <c r="I28" s="13">
        <v>0</v>
      </c>
      <c r="J28" s="13">
        <v>0</v>
      </c>
      <c r="K28" s="13">
        <v>30234</v>
      </c>
      <c r="L28" s="13">
        <v>0</v>
      </c>
      <c r="M28" s="75">
        <f t="shared" si="0"/>
        <v>7128042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3.35" customHeight="1" thickBot="1">
      <c r="A29" s="74">
        <v>35</v>
      </c>
      <c r="B29" s="89" t="s">
        <v>22</v>
      </c>
      <c r="C29" s="86">
        <v>342925</v>
      </c>
      <c r="D29" s="15">
        <v>672362</v>
      </c>
      <c r="E29" s="16">
        <v>1649940</v>
      </c>
      <c r="F29" s="15">
        <v>363022</v>
      </c>
      <c r="G29" s="15">
        <v>7550262</v>
      </c>
      <c r="H29" s="16">
        <v>2000</v>
      </c>
      <c r="I29" s="15">
        <v>0</v>
      </c>
      <c r="J29" s="15">
        <v>0</v>
      </c>
      <c r="K29" s="16">
        <v>0</v>
      </c>
      <c r="L29" s="15">
        <v>0</v>
      </c>
      <c r="M29" s="76">
        <f t="shared" si="0"/>
        <v>10580511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3.35" customHeight="1" thickBot="1">
      <c r="A30" s="74">
        <v>74</v>
      </c>
      <c r="B30" s="89" t="s">
        <v>56</v>
      </c>
      <c r="C30" s="82">
        <v>11635260</v>
      </c>
      <c r="D30" s="13">
        <v>12470119</v>
      </c>
      <c r="E30" s="13">
        <v>34582449</v>
      </c>
      <c r="F30" s="14">
        <v>6985695</v>
      </c>
      <c r="G30" s="12">
        <v>58689418</v>
      </c>
      <c r="H30" s="13">
        <v>419644</v>
      </c>
      <c r="I30" s="13">
        <v>91600</v>
      </c>
      <c r="J30" s="13">
        <v>21321</v>
      </c>
      <c r="K30" s="13">
        <v>171962</v>
      </c>
      <c r="L30" s="13">
        <v>0</v>
      </c>
      <c r="M30" s="75">
        <f t="shared" si="0"/>
        <v>125067468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3.35" customHeight="1" thickBot="1">
      <c r="A31" s="74">
        <v>49</v>
      </c>
      <c r="B31" s="89" t="s">
        <v>23</v>
      </c>
      <c r="C31" s="86">
        <v>152956</v>
      </c>
      <c r="D31" s="15">
        <v>504332</v>
      </c>
      <c r="E31" s="16">
        <v>97200</v>
      </c>
      <c r="F31" s="15">
        <v>335672</v>
      </c>
      <c r="G31" s="15">
        <v>3338351</v>
      </c>
      <c r="H31" s="16">
        <v>16586</v>
      </c>
      <c r="I31" s="15">
        <v>0</v>
      </c>
      <c r="J31" s="15">
        <v>0</v>
      </c>
      <c r="K31" s="16">
        <v>12067</v>
      </c>
      <c r="L31" s="15">
        <v>0</v>
      </c>
      <c r="M31" s="76">
        <f t="shared" si="0"/>
        <v>4457164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3.35" customHeight="1" thickBot="1">
      <c r="A32" s="74">
        <v>53</v>
      </c>
      <c r="B32" s="89" t="s">
        <v>24</v>
      </c>
      <c r="C32" s="82">
        <v>6558409</v>
      </c>
      <c r="D32" s="13">
        <v>11904447</v>
      </c>
      <c r="E32" s="13">
        <v>69698891</v>
      </c>
      <c r="F32" s="14">
        <v>8601189</v>
      </c>
      <c r="G32" s="12">
        <v>83942467</v>
      </c>
      <c r="H32" s="13">
        <v>11</v>
      </c>
      <c r="I32" s="13">
        <v>0</v>
      </c>
      <c r="J32" s="13">
        <v>313858</v>
      </c>
      <c r="K32" s="13">
        <v>47239</v>
      </c>
      <c r="L32" s="13">
        <v>0</v>
      </c>
      <c r="M32" s="75">
        <f t="shared" si="0"/>
        <v>181066511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3.35" customHeight="1" thickBot="1">
      <c r="A33" s="74">
        <v>54</v>
      </c>
      <c r="B33" s="89" t="s">
        <v>25</v>
      </c>
      <c r="C33" s="86">
        <v>188865</v>
      </c>
      <c r="D33" s="15">
        <v>964662</v>
      </c>
      <c r="E33" s="16">
        <v>2195151</v>
      </c>
      <c r="F33" s="15">
        <v>848351</v>
      </c>
      <c r="G33" s="15">
        <v>9453966</v>
      </c>
      <c r="H33" s="16">
        <v>107550</v>
      </c>
      <c r="I33" s="15">
        <v>0</v>
      </c>
      <c r="J33" s="15">
        <v>96000</v>
      </c>
      <c r="K33" s="16">
        <v>0</v>
      </c>
      <c r="L33" s="15">
        <v>0</v>
      </c>
      <c r="M33" s="76">
        <f t="shared" si="0"/>
        <v>13854545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35" customHeight="1" thickBot="1">
      <c r="A34" s="74">
        <v>55</v>
      </c>
      <c r="B34" s="89" t="s">
        <v>26</v>
      </c>
      <c r="C34" s="82">
        <v>448750</v>
      </c>
      <c r="D34" s="13">
        <v>142365</v>
      </c>
      <c r="E34" s="13">
        <v>498562</v>
      </c>
      <c r="F34" s="14">
        <v>85518</v>
      </c>
      <c r="G34" s="12">
        <v>206223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75">
        <f t="shared" si="0"/>
        <v>1381418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3.35" customHeight="1" thickBot="1">
      <c r="A35" s="74">
        <v>56</v>
      </c>
      <c r="B35" s="89" t="s">
        <v>27</v>
      </c>
      <c r="C35" s="86">
        <v>567879</v>
      </c>
      <c r="D35" s="15">
        <v>481225</v>
      </c>
      <c r="E35" s="16">
        <v>1489258</v>
      </c>
      <c r="F35" s="15">
        <v>154155</v>
      </c>
      <c r="G35" s="15">
        <v>1026460</v>
      </c>
      <c r="H35" s="16">
        <v>0</v>
      </c>
      <c r="I35" s="15">
        <v>0</v>
      </c>
      <c r="J35" s="15">
        <v>0</v>
      </c>
      <c r="K35" s="16">
        <v>0</v>
      </c>
      <c r="L35" s="15">
        <v>0</v>
      </c>
      <c r="M35" s="76">
        <f t="shared" si="0"/>
        <v>3718977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3.35" customHeight="1" thickBot="1">
      <c r="A36" s="74">
        <v>57</v>
      </c>
      <c r="B36" s="89" t="s">
        <v>28</v>
      </c>
      <c r="C36" s="82">
        <v>176990</v>
      </c>
      <c r="D36" s="13">
        <v>257885</v>
      </c>
      <c r="E36" s="13">
        <v>1505771</v>
      </c>
      <c r="F36" s="14">
        <v>136018</v>
      </c>
      <c r="G36" s="12">
        <v>1408840</v>
      </c>
      <c r="H36" s="13">
        <v>0</v>
      </c>
      <c r="I36" s="13">
        <v>0</v>
      </c>
      <c r="J36" s="13">
        <v>0</v>
      </c>
      <c r="K36" s="13">
        <v>6987</v>
      </c>
      <c r="L36" s="13">
        <v>0</v>
      </c>
      <c r="M36" s="75">
        <f t="shared" si="0"/>
        <v>3492491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3.35" customHeight="1" thickBot="1">
      <c r="A37" s="74">
        <v>58</v>
      </c>
      <c r="B37" s="89" t="s">
        <v>29</v>
      </c>
      <c r="C37" s="86">
        <v>46197</v>
      </c>
      <c r="D37" s="15">
        <v>995308</v>
      </c>
      <c r="E37" s="16">
        <v>3973440</v>
      </c>
      <c r="F37" s="15">
        <v>482536</v>
      </c>
      <c r="G37" s="15">
        <v>4535253</v>
      </c>
      <c r="H37" s="16">
        <v>234001</v>
      </c>
      <c r="I37" s="15">
        <v>0</v>
      </c>
      <c r="J37" s="15">
        <v>0</v>
      </c>
      <c r="K37" s="16">
        <v>106867</v>
      </c>
      <c r="L37" s="15">
        <v>0</v>
      </c>
      <c r="M37" s="76">
        <f t="shared" si="0"/>
        <v>10373602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3.35" customHeight="1" thickBot="1">
      <c r="A38" s="74">
        <v>59</v>
      </c>
      <c r="B38" s="89" t="s">
        <v>30</v>
      </c>
      <c r="C38" s="82">
        <v>172288</v>
      </c>
      <c r="D38" s="13">
        <v>126304</v>
      </c>
      <c r="E38" s="13">
        <v>548045</v>
      </c>
      <c r="F38" s="14">
        <v>113396</v>
      </c>
      <c r="G38" s="12">
        <v>357077</v>
      </c>
      <c r="H38" s="13">
        <v>12020</v>
      </c>
      <c r="I38" s="13">
        <v>0</v>
      </c>
      <c r="J38" s="13">
        <v>0</v>
      </c>
      <c r="K38" s="13">
        <v>0</v>
      </c>
      <c r="L38" s="13">
        <v>0</v>
      </c>
      <c r="M38" s="75">
        <f t="shared" si="0"/>
        <v>1329130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3.35" customHeight="1" thickBot="1">
      <c r="A39" s="74">
        <v>60</v>
      </c>
      <c r="B39" s="89" t="s">
        <v>31</v>
      </c>
      <c r="C39" s="86">
        <v>11223101</v>
      </c>
      <c r="D39" s="15">
        <v>47353239</v>
      </c>
      <c r="E39" s="16">
        <v>159016228</v>
      </c>
      <c r="F39" s="15">
        <v>30262922</v>
      </c>
      <c r="G39" s="15">
        <v>220777805</v>
      </c>
      <c r="H39" s="16">
        <v>6283500</v>
      </c>
      <c r="I39" s="15">
        <v>0</v>
      </c>
      <c r="J39" s="15">
        <v>0</v>
      </c>
      <c r="K39" s="16">
        <v>0</v>
      </c>
      <c r="L39" s="15">
        <v>0</v>
      </c>
      <c r="M39" s="76">
        <f t="shared" si="0"/>
        <v>474916795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3.35" customHeight="1" thickBot="1">
      <c r="A40" s="74">
        <v>61</v>
      </c>
      <c r="B40" s="89" t="s">
        <v>32</v>
      </c>
      <c r="C40" s="82">
        <v>18028</v>
      </c>
      <c r="D40" s="13">
        <v>260013</v>
      </c>
      <c r="E40" s="13">
        <v>187599</v>
      </c>
      <c r="F40" s="14">
        <v>120616</v>
      </c>
      <c r="G40" s="12">
        <v>522101</v>
      </c>
      <c r="H40" s="13">
        <v>2200</v>
      </c>
      <c r="I40" s="13">
        <v>0</v>
      </c>
      <c r="J40" s="13">
        <v>0</v>
      </c>
      <c r="K40" s="13">
        <v>0</v>
      </c>
      <c r="L40" s="13">
        <v>0</v>
      </c>
      <c r="M40" s="75">
        <f t="shared" si="0"/>
        <v>1110557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3.35" customHeight="1" thickBot="1">
      <c r="A41" s="74">
        <v>62</v>
      </c>
      <c r="B41" s="89" t="s">
        <v>33</v>
      </c>
      <c r="C41" s="86">
        <v>295028</v>
      </c>
      <c r="D41" s="15">
        <v>460621</v>
      </c>
      <c r="E41" s="16">
        <v>2551379</v>
      </c>
      <c r="F41" s="15">
        <v>335536</v>
      </c>
      <c r="G41" s="15">
        <v>7981294</v>
      </c>
      <c r="H41" s="16">
        <v>4</v>
      </c>
      <c r="I41" s="15">
        <v>0</v>
      </c>
      <c r="J41" s="15">
        <v>0</v>
      </c>
      <c r="K41" s="16">
        <v>106135</v>
      </c>
      <c r="L41" s="15">
        <v>0</v>
      </c>
      <c r="M41" s="76">
        <f>SUM(C41:L41)</f>
        <v>11729997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8" customHeight="1" thickBot="1">
      <c r="A42" s="90" t="s">
        <v>60</v>
      </c>
      <c r="B42" s="91"/>
      <c r="C42" s="12">
        <f t="shared" ref="C42:L42" si="1">SUM(C5:C41)</f>
        <v>62048083</v>
      </c>
      <c r="D42" s="12">
        <f t="shared" si="1"/>
        <v>210021685</v>
      </c>
      <c r="E42" s="12">
        <f t="shared" si="1"/>
        <v>582375243</v>
      </c>
      <c r="F42" s="12">
        <f t="shared" si="1"/>
        <v>100650738</v>
      </c>
      <c r="G42" s="12">
        <f t="shared" si="1"/>
        <v>1022379094</v>
      </c>
      <c r="H42" s="12">
        <f t="shared" si="1"/>
        <v>32387298</v>
      </c>
      <c r="I42" s="12">
        <f t="shared" si="1"/>
        <v>1688559</v>
      </c>
      <c r="J42" s="12">
        <f t="shared" si="1"/>
        <v>1692316</v>
      </c>
      <c r="K42" s="12">
        <f t="shared" si="1"/>
        <v>3180883</v>
      </c>
      <c r="L42" s="12">
        <f t="shared" si="1"/>
        <v>0</v>
      </c>
      <c r="M42" s="77">
        <f>SUM(C42:L42)</f>
        <v>2016423899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" customHeight="1" thickBot="1">
      <c r="A43" s="92" t="s">
        <v>54</v>
      </c>
      <c r="B43" s="93"/>
      <c r="C43" s="78">
        <v>88705424</v>
      </c>
      <c r="D43" s="78">
        <v>196408532</v>
      </c>
      <c r="E43" s="78">
        <v>566395842</v>
      </c>
      <c r="F43" s="79">
        <v>77900155</v>
      </c>
      <c r="G43" s="78">
        <v>1036541864</v>
      </c>
      <c r="H43" s="78">
        <v>32821597</v>
      </c>
      <c r="I43" s="79">
        <v>1491148</v>
      </c>
      <c r="J43" s="78">
        <v>2010260</v>
      </c>
      <c r="K43" s="78">
        <v>2278646</v>
      </c>
      <c r="L43" s="79">
        <v>0</v>
      </c>
      <c r="M43" s="80">
        <v>2004553468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2.6" customHeight="1">
      <c r="A44" s="41"/>
      <c r="B44" s="41"/>
      <c r="C44" s="42"/>
      <c r="D44" s="42"/>
      <c r="E44" s="42"/>
      <c r="F44" s="42"/>
      <c r="G44" s="42"/>
      <c r="H44" s="42"/>
      <c r="I44" s="42"/>
      <c r="J44" s="42"/>
      <c r="K44" s="43"/>
      <c r="L44" s="42"/>
      <c r="M44" s="42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.6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5"/>
      <c r="L45" s="41"/>
      <c r="M45" s="41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6" customHeight="1">
      <c r="A46" s="41"/>
      <c r="B46" s="41"/>
      <c r="C46" s="41"/>
      <c r="D46" s="46"/>
      <c r="E46" s="46"/>
      <c r="F46" s="46"/>
      <c r="G46" s="46"/>
      <c r="H46" s="46"/>
      <c r="I46" s="46"/>
      <c r="J46" s="46"/>
      <c r="K46" s="47"/>
      <c r="L46" s="41"/>
      <c r="M46" s="41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.6" customHeight="1">
      <c r="A47" s="41"/>
      <c r="B47" s="41"/>
      <c r="C47" s="41"/>
      <c r="D47" s="46"/>
      <c r="E47" s="46"/>
      <c r="F47" s="46"/>
      <c r="G47" s="46"/>
      <c r="H47" s="46"/>
      <c r="I47" s="46"/>
      <c r="J47" s="46"/>
      <c r="K47" s="47"/>
      <c r="L47" s="41"/>
      <c r="M47" s="41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6" customHeight="1">
      <c r="A48" s="41"/>
      <c r="B48" s="41"/>
      <c r="C48" s="41"/>
      <c r="D48" s="46"/>
      <c r="E48" s="46"/>
      <c r="F48" s="46"/>
      <c r="G48" s="46"/>
      <c r="H48" s="46"/>
      <c r="I48" s="46"/>
      <c r="J48" s="46"/>
      <c r="K48" s="47"/>
      <c r="L48" s="41"/>
      <c r="M48" s="41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6" customHeight="1">
      <c r="A49" s="41"/>
      <c r="B49" s="41"/>
      <c r="C49" s="41"/>
      <c r="D49" s="48"/>
      <c r="E49" s="48"/>
      <c r="F49" s="48"/>
      <c r="G49" s="49"/>
      <c r="H49" s="50"/>
      <c r="I49" s="51"/>
      <c r="J49" s="52"/>
      <c r="K49" s="53"/>
      <c r="L49" s="54"/>
      <c r="M49" s="41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6" customHeight="1">
      <c r="A50" s="41"/>
      <c r="B50" s="41"/>
      <c r="C50" s="41"/>
      <c r="D50" s="52"/>
      <c r="E50" s="52"/>
      <c r="F50" s="52"/>
      <c r="G50" s="52"/>
      <c r="H50" s="48"/>
      <c r="I50" s="52"/>
      <c r="J50" s="52"/>
      <c r="K50" s="53"/>
      <c r="L50" s="54"/>
      <c r="M50" s="41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6" customHeight="1">
      <c r="A51" s="41"/>
      <c r="B51" s="41"/>
      <c r="C51" s="41"/>
      <c r="D51" s="48"/>
      <c r="E51" s="48"/>
      <c r="F51" s="55"/>
      <c r="G51" s="56"/>
      <c r="H51" s="56"/>
      <c r="I51" s="56"/>
      <c r="J51" s="48"/>
      <c r="K51" s="57"/>
      <c r="L51" s="54"/>
      <c r="M51" s="41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6" customHeight="1">
      <c r="A52" s="41"/>
      <c r="B52" s="41"/>
      <c r="C52" s="41"/>
      <c r="D52" s="48"/>
      <c r="E52" s="48"/>
      <c r="F52" s="55"/>
      <c r="G52" s="58"/>
      <c r="H52" s="58"/>
      <c r="I52" s="58"/>
      <c r="J52" s="59"/>
      <c r="K52" s="60"/>
      <c r="L52" s="54"/>
      <c r="M52" s="41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6" customHeight="1">
      <c r="A53" s="41"/>
      <c r="B53" s="41"/>
      <c r="C53" s="41"/>
      <c r="D53" s="48"/>
      <c r="E53" s="48"/>
      <c r="F53" s="48"/>
      <c r="G53" s="61"/>
      <c r="H53" s="58"/>
      <c r="I53" s="62"/>
      <c r="J53" s="59"/>
      <c r="K53" s="60"/>
      <c r="L53" s="54"/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6" customHeight="1">
      <c r="A54" s="41"/>
      <c r="B54" s="41"/>
      <c r="C54" s="41"/>
      <c r="D54" s="55"/>
      <c r="E54" s="48"/>
      <c r="F54" s="48"/>
      <c r="G54" s="63"/>
      <c r="H54" s="63"/>
      <c r="I54" s="63"/>
      <c r="J54" s="64"/>
      <c r="K54" s="57"/>
      <c r="L54" s="54"/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6" customHeight="1">
      <c r="A55" s="41"/>
      <c r="B55" s="41"/>
      <c r="C55" s="41"/>
      <c r="D55" s="48"/>
      <c r="E55" s="48"/>
      <c r="F55" s="48"/>
      <c r="G55" s="48"/>
      <c r="H55" s="48"/>
      <c r="I55" s="48"/>
      <c r="J55" s="48"/>
      <c r="K55" s="57"/>
      <c r="L55" s="54"/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6" customHeight="1">
      <c r="A56" s="41"/>
      <c r="B56" s="41"/>
      <c r="C56" s="41"/>
      <c r="D56" s="55"/>
      <c r="E56" s="48"/>
      <c r="F56" s="48"/>
      <c r="G56" s="48"/>
      <c r="H56" s="65"/>
      <c r="I56" s="65"/>
      <c r="J56" s="48"/>
      <c r="K56" s="57"/>
      <c r="L56" s="54"/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6" customHeight="1">
      <c r="A57" s="41"/>
      <c r="B57" s="41"/>
      <c r="C57" s="41"/>
      <c r="D57" s="48"/>
      <c r="E57" s="48"/>
      <c r="F57" s="48"/>
      <c r="G57" s="48"/>
      <c r="H57" s="48"/>
      <c r="I57" s="48"/>
      <c r="J57" s="49"/>
      <c r="K57" s="66"/>
      <c r="L57" s="54"/>
      <c r="M57" s="41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.6" customHeight="1">
      <c r="A58" s="41"/>
      <c r="B58" s="41"/>
      <c r="C58" s="41"/>
      <c r="D58" s="55"/>
      <c r="E58" s="48"/>
      <c r="F58" s="48"/>
      <c r="G58" s="67"/>
      <c r="H58" s="68"/>
      <c r="I58" s="68"/>
      <c r="J58" s="56"/>
      <c r="K58" s="69"/>
      <c r="L58" s="54"/>
      <c r="M58" s="41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6" customHeight="1">
      <c r="A59" s="41"/>
      <c r="B59" s="41"/>
      <c r="C59" s="41"/>
      <c r="D59" s="55"/>
      <c r="E59" s="48"/>
      <c r="F59" s="48"/>
      <c r="G59" s="67"/>
      <c r="H59" s="68"/>
      <c r="I59" s="68"/>
      <c r="J59" s="56"/>
      <c r="K59" s="69"/>
      <c r="L59" s="54"/>
      <c r="M59" s="41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6" customHeight="1">
      <c r="A60" s="41"/>
      <c r="B60" s="41"/>
      <c r="C60" s="41"/>
      <c r="D60" s="55"/>
      <c r="E60" s="48"/>
      <c r="F60" s="48"/>
      <c r="G60" s="67"/>
      <c r="H60" s="68"/>
      <c r="I60" s="68"/>
      <c r="J60" s="48"/>
      <c r="K60" s="57"/>
      <c r="L60" s="54"/>
      <c r="M60" s="41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6" customHeight="1">
      <c r="A61" s="41"/>
      <c r="B61" s="41"/>
      <c r="C61" s="41"/>
      <c r="D61" s="70"/>
      <c r="E61" s="70"/>
      <c r="F61" s="48"/>
      <c r="G61" s="67"/>
      <c r="H61" s="48"/>
      <c r="I61" s="48"/>
      <c r="J61" s="56"/>
      <c r="K61" s="69"/>
      <c r="L61" s="54"/>
      <c r="M61" s="41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6" customHeight="1">
      <c r="A62" s="41"/>
      <c r="B62" s="41"/>
      <c r="C62" s="41"/>
      <c r="D62" s="70"/>
      <c r="E62" s="70"/>
      <c r="F62" s="48"/>
      <c r="G62" s="67"/>
      <c r="H62" s="48"/>
      <c r="I62" s="48"/>
      <c r="J62" s="48"/>
      <c r="K62" s="57"/>
      <c r="L62" s="54"/>
      <c r="M62" s="41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.6" customHeight="1">
      <c r="A63" s="41"/>
      <c r="B63" s="41"/>
      <c r="C63" s="41"/>
      <c r="D63" s="55"/>
      <c r="E63" s="48"/>
      <c r="F63" s="55"/>
      <c r="G63" s="48"/>
      <c r="H63" s="55"/>
      <c r="I63" s="55"/>
      <c r="J63" s="56"/>
      <c r="K63" s="69"/>
      <c r="L63" s="54"/>
      <c r="M63" s="41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.6" customHeight="1">
      <c r="A64" s="41"/>
      <c r="B64" s="41"/>
      <c r="C64" s="41"/>
      <c r="D64" s="55"/>
      <c r="E64" s="48"/>
      <c r="F64" s="55"/>
      <c r="G64" s="48"/>
      <c r="H64" s="55"/>
      <c r="I64" s="55"/>
      <c r="J64" s="48"/>
      <c r="K64" s="71"/>
      <c r="L64" s="54"/>
      <c r="M64" s="41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.6" customHeight="1">
      <c r="A65" s="41"/>
      <c r="B65" s="41"/>
      <c r="C65" s="41"/>
      <c r="D65" s="55"/>
      <c r="E65" s="48"/>
      <c r="F65" s="55"/>
      <c r="G65" s="48"/>
      <c r="H65" s="48"/>
      <c r="I65" s="48"/>
      <c r="J65" s="48"/>
      <c r="K65" s="71"/>
      <c r="L65" s="54"/>
      <c r="M65" s="41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6" customHeight="1">
      <c r="A66" s="41"/>
      <c r="B66" s="41"/>
      <c r="C66" s="41"/>
      <c r="D66" s="55"/>
      <c r="E66" s="48"/>
      <c r="F66" s="55"/>
      <c r="G66" s="48"/>
      <c r="H66" s="48"/>
      <c r="I66" s="48"/>
      <c r="J66" s="63"/>
      <c r="K66" s="72"/>
      <c r="L66" s="54"/>
      <c r="M66" s="41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6" customHeight="1"/>
    <row r="68" spans="1:26" ht="12.6" customHeight="1"/>
    <row r="69" spans="1:26" ht="12.6" customHeight="1"/>
    <row r="70" spans="1:26" ht="12.6" customHeight="1"/>
    <row r="71" spans="1:26" ht="12.6" customHeight="1"/>
    <row r="72" spans="1:26" ht="12.6" customHeight="1"/>
    <row r="73" spans="1:26" ht="12.6" customHeight="1"/>
    <row r="74" spans="1:26" ht="12.6" customHeight="1"/>
    <row r="75" spans="1:26" ht="12.6" customHeight="1"/>
    <row r="76" spans="1:26" ht="12.6" customHeight="1"/>
    <row r="77" spans="1:26" ht="12.6" customHeight="1"/>
    <row r="78" spans="1:26" ht="12.6" customHeight="1"/>
    <row r="79" spans="1:26" ht="12.6" customHeight="1"/>
    <row r="80" spans="1:26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</sheetData>
  <sheetProtection sheet="1" objects="1" scenarios="1"/>
  <mergeCells count="16">
    <mergeCell ref="A42:B42"/>
    <mergeCell ref="A43:B43"/>
    <mergeCell ref="L2:L4"/>
    <mergeCell ref="M2:M4"/>
    <mergeCell ref="K2:K3"/>
    <mergeCell ref="I3:I4"/>
    <mergeCell ref="J3:J4"/>
    <mergeCell ref="C2:F2"/>
    <mergeCell ref="G2:J2"/>
    <mergeCell ref="C3:C4"/>
    <mergeCell ref="D3:D4"/>
    <mergeCell ref="E3:E4"/>
    <mergeCell ref="F3:F4"/>
    <mergeCell ref="G3:G4"/>
    <mergeCell ref="H3:H4"/>
    <mergeCell ref="A2:B4"/>
  </mergeCells>
  <phoneticPr fontId="0" type="noConversion"/>
  <pageMargins left="0.39370078740157483" right="0" top="0" bottom="0" header="0.51181102362204722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5"/>
  <sheetViews>
    <sheetView zoomScale="125" zoomScaleNormal="12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1" sqref="A5:B41"/>
    </sheetView>
  </sheetViews>
  <sheetFormatPr baseColWidth="10" defaultColWidth="10.7109375" defaultRowHeight="7.5" customHeight="1"/>
  <cols>
    <col min="1" max="1" width="3.7109375" style="3" customWidth="1"/>
    <col min="2" max="2" width="22.7109375" style="3" customWidth="1"/>
    <col min="3" max="4" width="12.7109375" style="3" customWidth="1"/>
    <col min="5" max="5" width="13.7109375" style="3" customWidth="1"/>
    <col min="6" max="6" width="13.28515625" style="3" customWidth="1"/>
    <col min="7" max="8" width="11.7109375" style="3" customWidth="1"/>
    <col min="9" max="9" width="12.7109375" style="3" customWidth="1"/>
    <col min="10" max="10" width="11.7109375" style="3" customWidth="1"/>
    <col min="11" max="11" width="12.7109375" style="3" customWidth="1"/>
    <col min="12" max="12" width="10.7109375" style="2" customWidth="1"/>
    <col min="13" max="53" width="10.7109375" style="2"/>
    <col min="54" max="16384" width="10.7109375" style="3"/>
  </cols>
  <sheetData>
    <row r="1" spans="1:26" s="1" customFormat="1" ht="18" customHeight="1" thickBot="1">
      <c r="A1" s="4" t="s">
        <v>59</v>
      </c>
      <c r="B1" s="23"/>
      <c r="C1" s="24"/>
      <c r="D1" s="24"/>
      <c r="E1" s="24"/>
      <c r="F1" s="24"/>
      <c r="G1" s="24"/>
      <c r="H1" s="5"/>
      <c r="I1" s="5"/>
      <c r="J1" s="5"/>
      <c r="K1" s="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35" customHeight="1">
      <c r="A2" s="124" t="s">
        <v>45</v>
      </c>
      <c r="B2" s="125"/>
      <c r="C2" s="112" t="s">
        <v>41</v>
      </c>
      <c r="D2" s="112"/>
      <c r="E2" s="112"/>
      <c r="F2" s="112"/>
      <c r="G2" s="112"/>
      <c r="H2" s="112"/>
      <c r="I2" s="121" t="s">
        <v>64</v>
      </c>
      <c r="J2" s="115" t="s">
        <v>42</v>
      </c>
      <c r="K2" s="118" t="s">
        <v>0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3.35" customHeight="1">
      <c r="A3" s="126"/>
      <c r="B3" s="127"/>
      <c r="C3" s="113" t="s">
        <v>48</v>
      </c>
      <c r="D3" s="113" t="s">
        <v>49</v>
      </c>
      <c r="E3" s="113" t="s">
        <v>50</v>
      </c>
      <c r="F3" s="113" t="s">
        <v>51</v>
      </c>
      <c r="G3" s="123" t="s">
        <v>43</v>
      </c>
      <c r="H3" s="113" t="s">
        <v>52</v>
      </c>
      <c r="I3" s="122"/>
      <c r="J3" s="116"/>
      <c r="K3" s="11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3.35" customHeight="1" thickBot="1">
      <c r="A4" s="128"/>
      <c r="B4" s="129"/>
      <c r="C4" s="114"/>
      <c r="D4" s="114"/>
      <c r="E4" s="114"/>
      <c r="F4" s="114"/>
      <c r="G4" s="117"/>
      <c r="H4" s="114"/>
      <c r="I4" s="22" t="s">
        <v>44</v>
      </c>
      <c r="J4" s="117"/>
      <c r="K4" s="120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2" customFormat="1" ht="13.35" customHeight="1" thickBot="1">
      <c r="A5" s="83">
        <v>1</v>
      </c>
      <c r="B5" s="84" t="s">
        <v>1</v>
      </c>
      <c r="C5" s="81">
        <v>9461522</v>
      </c>
      <c r="D5" s="17">
        <v>23000000</v>
      </c>
      <c r="E5" s="17">
        <v>394000000</v>
      </c>
      <c r="F5" s="18">
        <v>-15097</v>
      </c>
      <c r="G5" s="17">
        <v>1210110</v>
      </c>
      <c r="H5" s="17">
        <v>26815850</v>
      </c>
      <c r="I5" s="18">
        <v>23207223</v>
      </c>
      <c r="J5" s="17">
        <v>43686679</v>
      </c>
      <c r="K5" s="17">
        <f>SUM(C5:J5)</f>
        <v>521366287</v>
      </c>
      <c r="L5" s="26"/>
      <c r="M5" s="26"/>
      <c r="N5" s="26"/>
      <c r="O5" s="26"/>
    </row>
    <row r="6" spans="1:26" s="2" customFormat="1" ht="13.35" customHeight="1">
      <c r="A6" s="20">
        <v>2</v>
      </c>
      <c r="B6" s="85" t="s">
        <v>2</v>
      </c>
      <c r="C6" s="82">
        <v>733638</v>
      </c>
      <c r="D6" s="13">
        <v>539415</v>
      </c>
      <c r="E6" s="13">
        <v>22768875</v>
      </c>
      <c r="F6" s="14">
        <v>17613</v>
      </c>
      <c r="G6" s="12">
        <v>0</v>
      </c>
      <c r="H6" s="13">
        <v>592645</v>
      </c>
      <c r="I6" s="13">
        <v>758961</v>
      </c>
      <c r="J6" s="13">
        <v>1944740</v>
      </c>
      <c r="K6" s="21">
        <f>SUM(C6:J6)</f>
        <v>27355887</v>
      </c>
      <c r="L6" s="26"/>
      <c r="M6" s="26"/>
      <c r="N6" s="26"/>
      <c r="O6" s="26"/>
    </row>
    <row r="7" spans="1:26" s="2" customFormat="1" ht="13.35" customHeight="1" thickBot="1">
      <c r="A7" s="20">
        <v>3</v>
      </c>
      <c r="B7" s="85" t="s">
        <v>3</v>
      </c>
      <c r="C7" s="81">
        <v>2341816</v>
      </c>
      <c r="D7" s="17">
        <v>0</v>
      </c>
      <c r="E7" s="17">
        <v>19684000</v>
      </c>
      <c r="F7" s="18">
        <v>0</v>
      </c>
      <c r="G7" s="17">
        <v>273494</v>
      </c>
      <c r="H7" s="17">
        <v>401971</v>
      </c>
      <c r="I7" s="18">
        <v>2954091</v>
      </c>
      <c r="J7" s="17">
        <v>1401167</v>
      </c>
      <c r="K7" s="17">
        <f t="shared" ref="K7:K30" si="0">SUM(C7:J7)</f>
        <v>27056539</v>
      </c>
      <c r="L7" s="26"/>
      <c r="M7" s="26"/>
      <c r="N7" s="26"/>
      <c r="O7" s="26"/>
    </row>
    <row r="8" spans="1:26" s="2" customFormat="1" ht="13.35" customHeight="1">
      <c r="A8" s="20">
        <v>71</v>
      </c>
      <c r="B8" s="85" t="s">
        <v>34</v>
      </c>
      <c r="C8" s="82">
        <v>331548</v>
      </c>
      <c r="D8" s="13">
        <v>4000000</v>
      </c>
      <c r="E8" s="13">
        <v>36463350</v>
      </c>
      <c r="F8" s="14">
        <v>9000</v>
      </c>
      <c r="G8" s="12">
        <v>0</v>
      </c>
      <c r="H8" s="13">
        <v>1427920</v>
      </c>
      <c r="I8" s="13">
        <v>4816014</v>
      </c>
      <c r="J8" s="13">
        <v>5786008</v>
      </c>
      <c r="K8" s="21">
        <f t="shared" si="0"/>
        <v>52833840</v>
      </c>
      <c r="L8" s="26"/>
      <c r="M8" s="26"/>
      <c r="N8" s="26"/>
      <c r="O8" s="26"/>
    </row>
    <row r="9" spans="1:26" s="2" customFormat="1" ht="13.35" customHeight="1" thickBot="1">
      <c r="A9" s="20">
        <v>6</v>
      </c>
      <c r="B9" s="85" t="s">
        <v>4</v>
      </c>
      <c r="C9" s="81">
        <v>972901</v>
      </c>
      <c r="D9" s="17">
        <v>12482</v>
      </c>
      <c r="E9" s="17">
        <v>4450000</v>
      </c>
      <c r="F9" s="18">
        <v>0</v>
      </c>
      <c r="G9" s="17">
        <v>0</v>
      </c>
      <c r="H9" s="17">
        <v>43172</v>
      </c>
      <c r="I9" s="18">
        <v>1056007</v>
      </c>
      <c r="J9" s="17">
        <v>4036638</v>
      </c>
      <c r="K9" s="17">
        <f t="shared" si="0"/>
        <v>10571200</v>
      </c>
      <c r="L9" s="26"/>
      <c r="M9" s="26"/>
      <c r="N9" s="26"/>
      <c r="O9" s="26"/>
    </row>
    <row r="10" spans="1:26" s="2" customFormat="1" ht="13.35" customHeight="1">
      <c r="A10" s="20">
        <v>7</v>
      </c>
      <c r="B10" s="85" t="s">
        <v>5</v>
      </c>
      <c r="C10" s="82">
        <v>374223</v>
      </c>
      <c r="D10" s="13">
        <v>0</v>
      </c>
      <c r="E10" s="13">
        <v>6380000</v>
      </c>
      <c r="F10" s="14">
        <v>0</v>
      </c>
      <c r="G10" s="12">
        <v>202447</v>
      </c>
      <c r="H10" s="13">
        <v>346579</v>
      </c>
      <c r="I10" s="13">
        <v>1726079</v>
      </c>
      <c r="J10" s="13">
        <v>3459701</v>
      </c>
      <c r="K10" s="21">
        <f t="shared" si="0"/>
        <v>12489029</v>
      </c>
      <c r="L10" s="26"/>
      <c r="M10" s="26"/>
      <c r="N10" s="26"/>
      <c r="O10" s="26"/>
    </row>
    <row r="11" spans="1:26" s="2" customFormat="1" ht="13.35" customHeight="1" thickBot="1">
      <c r="A11" s="20">
        <v>8</v>
      </c>
      <c r="B11" s="85" t="s">
        <v>6</v>
      </c>
      <c r="C11" s="81">
        <v>177257</v>
      </c>
      <c r="D11" s="17">
        <v>0</v>
      </c>
      <c r="E11" s="17">
        <v>2029824</v>
      </c>
      <c r="F11" s="18">
        <v>0</v>
      </c>
      <c r="G11" s="17">
        <v>7500</v>
      </c>
      <c r="H11" s="17">
        <v>47490</v>
      </c>
      <c r="I11" s="18">
        <v>536796</v>
      </c>
      <c r="J11" s="17">
        <v>1590054</v>
      </c>
      <c r="K11" s="17">
        <f t="shared" si="0"/>
        <v>4388921</v>
      </c>
      <c r="L11" s="26"/>
      <c r="M11" s="26"/>
      <c r="N11" s="26"/>
      <c r="O11" s="26"/>
    </row>
    <row r="12" spans="1:26" s="2" customFormat="1" ht="13.35" customHeight="1">
      <c r="A12" s="20">
        <v>9</v>
      </c>
      <c r="B12" s="85" t="s">
        <v>7</v>
      </c>
      <c r="C12" s="82">
        <v>2341113</v>
      </c>
      <c r="D12" s="13">
        <v>20</v>
      </c>
      <c r="E12" s="13">
        <v>25391690</v>
      </c>
      <c r="F12" s="14">
        <v>9971804</v>
      </c>
      <c r="G12" s="12">
        <v>2612541</v>
      </c>
      <c r="H12" s="13">
        <v>517106</v>
      </c>
      <c r="I12" s="13">
        <v>2371966</v>
      </c>
      <c r="J12" s="13">
        <v>5117248</v>
      </c>
      <c r="K12" s="21">
        <f t="shared" si="0"/>
        <v>48323488</v>
      </c>
      <c r="L12" s="26"/>
      <c r="M12" s="26"/>
      <c r="N12" s="26"/>
      <c r="O12" s="26"/>
    </row>
    <row r="13" spans="1:26" s="2" customFormat="1" ht="13.35" customHeight="1" thickBot="1">
      <c r="A13" s="20">
        <v>10</v>
      </c>
      <c r="B13" s="85" t="s">
        <v>8</v>
      </c>
      <c r="C13" s="81">
        <v>63285</v>
      </c>
      <c r="D13" s="17">
        <v>0</v>
      </c>
      <c r="E13" s="17">
        <v>14765781</v>
      </c>
      <c r="F13" s="18">
        <v>0</v>
      </c>
      <c r="G13" s="17">
        <v>0</v>
      </c>
      <c r="H13" s="17">
        <v>32810</v>
      </c>
      <c r="I13" s="18">
        <v>1153683</v>
      </c>
      <c r="J13" s="17">
        <v>3988896</v>
      </c>
      <c r="K13" s="17">
        <f t="shared" si="0"/>
        <v>20004455</v>
      </c>
      <c r="L13" s="26"/>
      <c r="M13" s="26"/>
      <c r="N13" s="26"/>
      <c r="O13" s="26"/>
    </row>
    <row r="14" spans="1:26" s="2" customFormat="1" ht="13.35" customHeight="1">
      <c r="A14" s="20">
        <v>11</v>
      </c>
      <c r="B14" s="85" t="s">
        <v>9</v>
      </c>
      <c r="C14" s="82">
        <v>5043819</v>
      </c>
      <c r="D14" s="13">
        <v>1024088</v>
      </c>
      <c r="E14" s="13">
        <v>43391000</v>
      </c>
      <c r="F14" s="14">
        <v>0</v>
      </c>
      <c r="G14" s="12">
        <v>0</v>
      </c>
      <c r="H14" s="13">
        <v>654373</v>
      </c>
      <c r="I14" s="13">
        <v>1903170</v>
      </c>
      <c r="J14" s="13">
        <v>4131988</v>
      </c>
      <c r="K14" s="21">
        <f t="shared" si="0"/>
        <v>56148438</v>
      </c>
      <c r="L14" s="26"/>
      <c r="M14" s="26"/>
      <c r="N14" s="26"/>
      <c r="O14" s="26"/>
    </row>
    <row r="15" spans="1:26" s="2" customFormat="1" ht="13.35" customHeight="1" thickBot="1">
      <c r="A15" s="20">
        <v>12</v>
      </c>
      <c r="B15" s="85" t="s">
        <v>10</v>
      </c>
      <c r="C15" s="81">
        <v>2018673</v>
      </c>
      <c r="D15" s="17">
        <v>0</v>
      </c>
      <c r="E15" s="17">
        <v>25000000</v>
      </c>
      <c r="F15" s="18">
        <v>0</v>
      </c>
      <c r="G15" s="17">
        <v>0</v>
      </c>
      <c r="H15" s="17">
        <v>0</v>
      </c>
      <c r="I15" s="18">
        <v>4165959</v>
      </c>
      <c r="J15" s="17">
        <v>11780072</v>
      </c>
      <c r="K15" s="17">
        <f t="shared" si="0"/>
        <v>42964704</v>
      </c>
      <c r="L15" s="26"/>
      <c r="M15" s="26"/>
      <c r="N15" s="26"/>
      <c r="O15" s="26"/>
    </row>
    <row r="16" spans="1:26" s="2" customFormat="1" ht="13.35" customHeight="1">
      <c r="A16" s="20">
        <v>73</v>
      </c>
      <c r="B16" s="85" t="s">
        <v>55</v>
      </c>
      <c r="C16" s="82">
        <v>4823443</v>
      </c>
      <c r="D16" s="13">
        <v>1282316</v>
      </c>
      <c r="E16" s="13">
        <v>46133000</v>
      </c>
      <c r="F16" s="14">
        <v>0</v>
      </c>
      <c r="G16" s="12">
        <v>85798</v>
      </c>
      <c r="H16" s="13">
        <v>8235</v>
      </c>
      <c r="I16" s="13">
        <v>4462811</v>
      </c>
      <c r="J16" s="13">
        <v>7432471</v>
      </c>
      <c r="K16" s="21">
        <f t="shared" si="0"/>
        <v>64228074</v>
      </c>
      <c r="L16" s="26"/>
      <c r="M16" s="26"/>
      <c r="N16" s="26"/>
      <c r="O16" s="26"/>
    </row>
    <row r="17" spans="1:15" s="2" customFormat="1" ht="13.35" customHeight="1" thickBot="1">
      <c r="A17" s="20">
        <v>15</v>
      </c>
      <c r="B17" s="85" t="s">
        <v>11</v>
      </c>
      <c r="C17" s="81">
        <v>4274969</v>
      </c>
      <c r="D17" s="17">
        <v>4500000</v>
      </c>
      <c r="E17" s="17">
        <v>34795750</v>
      </c>
      <c r="F17" s="18">
        <v>60963</v>
      </c>
      <c r="G17" s="17">
        <v>166500</v>
      </c>
      <c r="H17" s="17">
        <v>191773</v>
      </c>
      <c r="I17" s="18">
        <v>4903551</v>
      </c>
      <c r="J17" s="17">
        <v>7657876</v>
      </c>
      <c r="K17" s="17">
        <f t="shared" si="0"/>
        <v>56551382</v>
      </c>
      <c r="L17" s="26"/>
      <c r="M17" s="26"/>
      <c r="N17" s="26"/>
      <c r="O17" s="26"/>
    </row>
    <row r="18" spans="1:15" s="2" customFormat="1" ht="13.35" customHeight="1">
      <c r="A18" s="20">
        <v>16</v>
      </c>
      <c r="B18" s="85" t="s">
        <v>12</v>
      </c>
      <c r="C18" s="82">
        <v>1923713</v>
      </c>
      <c r="D18" s="13">
        <v>0</v>
      </c>
      <c r="E18" s="13">
        <v>24924100</v>
      </c>
      <c r="F18" s="14">
        <v>0</v>
      </c>
      <c r="G18" s="12">
        <v>498936</v>
      </c>
      <c r="H18" s="13">
        <v>384200</v>
      </c>
      <c r="I18" s="13">
        <v>5003221</v>
      </c>
      <c r="J18" s="13">
        <v>8009681</v>
      </c>
      <c r="K18" s="21">
        <f t="shared" si="0"/>
        <v>40743851</v>
      </c>
      <c r="L18" s="26"/>
      <c r="M18" s="26"/>
      <c r="N18" s="26"/>
      <c r="O18" s="26"/>
    </row>
    <row r="19" spans="1:15" s="2" customFormat="1" ht="13.35" customHeight="1" thickBot="1">
      <c r="A19" s="20">
        <v>18</v>
      </c>
      <c r="B19" s="85" t="s">
        <v>13</v>
      </c>
      <c r="C19" s="81">
        <v>19057</v>
      </c>
      <c r="D19" s="17">
        <v>119874</v>
      </c>
      <c r="E19" s="17">
        <v>5218550</v>
      </c>
      <c r="F19" s="18">
        <v>0</v>
      </c>
      <c r="G19" s="17">
        <v>0</v>
      </c>
      <c r="H19" s="17">
        <v>372872</v>
      </c>
      <c r="I19" s="18">
        <v>495629</v>
      </c>
      <c r="J19" s="17">
        <v>2748030</v>
      </c>
      <c r="K19" s="17">
        <f t="shared" si="0"/>
        <v>8974012</v>
      </c>
      <c r="L19" s="26"/>
      <c r="M19" s="26"/>
      <c r="N19" s="26"/>
      <c r="O19" s="26"/>
    </row>
    <row r="20" spans="1:15" s="2" customFormat="1" ht="13.35" customHeight="1">
      <c r="A20" s="20">
        <v>19</v>
      </c>
      <c r="B20" s="85" t="s">
        <v>14</v>
      </c>
      <c r="C20" s="82">
        <v>52773</v>
      </c>
      <c r="D20" s="13">
        <v>0</v>
      </c>
      <c r="E20" s="13">
        <v>395005</v>
      </c>
      <c r="F20" s="14">
        <v>0</v>
      </c>
      <c r="G20" s="12">
        <v>7155</v>
      </c>
      <c r="H20" s="13">
        <v>33928</v>
      </c>
      <c r="I20" s="13">
        <v>134630</v>
      </c>
      <c r="J20" s="13">
        <v>863955</v>
      </c>
      <c r="K20" s="21">
        <f t="shared" si="0"/>
        <v>1487446</v>
      </c>
      <c r="L20" s="26"/>
      <c r="M20" s="26"/>
      <c r="N20" s="26"/>
      <c r="O20" s="26"/>
    </row>
    <row r="21" spans="1:15" s="2" customFormat="1" ht="13.35" customHeight="1" thickBot="1">
      <c r="A21" s="20">
        <v>20</v>
      </c>
      <c r="B21" s="85" t="s">
        <v>15</v>
      </c>
      <c r="C21" s="81">
        <v>163336</v>
      </c>
      <c r="D21" s="17">
        <v>0</v>
      </c>
      <c r="E21" s="17">
        <v>15945000</v>
      </c>
      <c r="F21" s="18">
        <v>0</v>
      </c>
      <c r="G21" s="17">
        <v>0</v>
      </c>
      <c r="H21" s="17">
        <v>773655</v>
      </c>
      <c r="I21" s="18">
        <v>3657269</v>
      </c>
      <c r="J21" s="17">
        <v>6110566</v>
      </c>
      <c r="K21" s="17">
        <f t="shared" si="0"/>
        <v>26649826</v>
      </c>
      <c r="L21" s="26"/>
      <c r="M21" s="26"/>
      <c r="N21" s="26"/>
      <c r="O21" s="26"/>
    </row>
    <row r="22" spans="1:15" s="2" customFormat="1" ht="13.35" customHeight="1">
      <c r="A22" s="20">
        <v>21</v>
      </c>
      <c r="B22" s="85" t="s">
        <v>16</v>
      </c>
      <c r="C22" s="82">
        <v>653503</v>
      </c>
      <c r="D22" s="13">
        <v>0</v>
      </c>
      <c r="E22" s="13">
        <v>8770200</v>
      </c>
      <c r="F22" s="14">
        <v>0</v>
      </c>
      <c r="G22" s="12">
        <v>0</v>
      </c>
      <c r="H22" s="13">
        <v>21180</v>
      </c>
      <c r="I22" s="13">
        <v>1206153</v>
      </c>
      <c r="J22" s="13">
        <v>3566357</v>
      </c>
      <c r="K22" s="21">
        <f t="shared" si="0"/>
        <v>14217393</v>
      </c>
      <c r="L22" s="26"/>
      <c r="M22" s="26"/>
      <c r="N22" s="26"/>
      <c r="O22" s="26"/>
    </row>
    <row r="23" spans="1:15" s="2" customFormat="1" ht="13.35" customHeight="1" thickBot="1">
      <c r="A23" s="20">
        <v>22</v>
      </c>
      <c r="B23" s="85" t="s">
        <v>17</v>
      </c>
      <c r="C23" s="81">
        <v>457621</v>
      </c>
      <c r="D23" s="17">
        <v>836728</v>
      </c>
      <c r="E23" s="17">
        <v>8389750</v>
      </c>
      <c r="F23" s="18">
        <v>0</v>
      </c>
      <c r="G23" s="17">
        <v>550000</v>
      </c>
      <c r="H23" s="17">
        <v>306419</v>
      </c>
      <c r="I23" s="18">
        <v>2279782</v>
      </c>
      <c r="J23" s="17">
        <v>4359053</v>
      </c>
      <c r="K23" s="17">
        <f t="shared" si="0"/>
        <v>17179353</v>
      </c>
      <c r="L23" s="26"/>
      <c r="M23" s="26"/>
      <c r="N23" s="26"/>
      <c r="O23" s="26"/>
    </row>
    <row r="24" spans="1:15" s="2" customFormat="1" ht="13.35" customHeight="1">
      <c r="A24" s="20">
        <v>23</v>
      </c>
      <c r="B24" s="85" t="s">
        <v>18</v>
      </c>
      <c r="C24" s="82">
        <v>0</v>
      </c>
      <c r="D24" s="13">
        <v>0</v>
      </c>
      <c r="E24" s="13">
        <v>288000</v>
      </c>
      <c r="F24" s="14">
        <v>25000</v>
      </c>
      <c r="G24" s="12">
        <v>0</v>
      </c>
      <c r="H24" s="13">
        <v>98525</v>
      </c>
      <c r="I24" s="13">
        <v>360732</v>
      </c>
      <c r="J24" s="13">
        <v>1185409</v>
      </c>
      <c r="K24" s="21">
        <f t="shared" si="0"/>
        <v>1957666</v>
      </c>
      <c r="L24" s="26"/>
      <c r="M24" s="26"/>
      <c r="N24" s="26"/>
      <c r="O24" s="26"/>
    </row>
    <row r="25" spans="1:15" s="2" customFormat="1" ht="13.35" customHeight="1" thickBot="1">
      <c r="A25" s="20">
        <v>24</v>
      </c>
      <c r="B25" s="85" t="s">
        <v>19</v>
      </c>
      <c r="C25" s="81">
        <v>55040</v>
      </c>
      <c r="D25" s="17">
        <v>0</v>
      </c>
      <c r="E25" s="17">
        <v>219450</v>
      </c>
      <c r="F25" s="18">
        <v>0</v>
      </c>
      <c r="G25" s="17">
        <v>12391</v>
      </c>
      <c r="H25" s="17">
        <v>189090</v>
      </c>
      <c r="I25" s="18">
        <v>285200</v>
      </c>
      <c r="J25" s="17">
        <v>1300199</v>
      </c>
      <c r="K25" s="17">
        <f t="shared" si="0"/>
        <v>2061370</v>
      </c>
      <c r="L25" s="26"/>
      <c r="M25" s="26"/>
      <c r="N25" s="26"/>
      <c r="O25" s="26"/>
    </row>
    <row r="26" spans="1:15" s="2" customFormat="1" ht="13.35" customHeight="1">
      <c r="A26" s="20">
        <v>25</v>
      </c>
      <c r="B26" s="85" t="s">
        <v>20</v>
      </c>
      <c r="C26" s="82">
        <v>80991</v>
      </c>
      <c r="D26" s="13">
        <v>0</v>
      </c>
      <c r="E26" s="13">
        <v>2860000</v>
      </c>
      <c r="F26" s="14">
        <v>0</v>
      </c>
      <c r="G26" s="12">
        <v>82926</v>
      </c>
      <c r="H26" s="13">
        <v>66348</v>
      </c>
      <c r="I26" s="13">
        <v>268784</v>
      </c>
      <c r="J26" s="13">
        <v>924999</v>
      </c>
      <c r="K26" s="21">
        <f t="shared" si="0"/>
        <v>4284048</v>
      </c>
      <c r="L26" s="26"/>
      <c r="M26" s="26"/>
      <c r="N26" s="26"/>
      <c r="O26" s="26"/>
    </row>
    <row r="27" spans="1:15" s="2" customFormat="1" ht="13.35" customHeight="1" thickBot="1">
      <c r="A27" s="20">
        <v>72</v>
      </c>
      <c r="B27" s="85" t="s">
        <v>35</v>
      </c>
      <c r="C27" s="81">
        <v>3188444</v>
      </c>
      <c r="D27" s="17">
        <v>1753760</v>
      </c>
      <c r="E27" s="17">
        <v>58029399</v>
      </c>
      <c r="F27" s="18">
        <v>0</v>
      </c>
      <c r="G27" s="17">
        <v>294000</v>
      </c>
      <c r="H27" s="17">
        <v>3945297</v>
      </c>
      <c r="I27" s="18">
        <v>9375342</v>
      </c>
      <c r="J27" s="17">
        <v>27793240</v>
      </c>
      <c r="K27" s="17">
        <f t="shared" si="0"/>
        <v>104379482</v>
      </c>
      <c r="L27" s="26"/>
      <c r="M27" s="26"/>
      <c r="N27" s="26"/>
      <c r="O27" s="26"/>
    </row>
    <row r="28" spans="1:15" s="2" customFormat="1" ht="13.35" customHeight="1">
      <c r="A28" s="20">
        <v>33</v>
      </c>
      <c r="B28" s="85" t="s">
        <v>21</v>
      </c>
      <c r="C28" s="82">
        <v>350290</v>
      </c>
      <c r="D28" s="13">
        <v>0</v>
      </c>
      <c r="E28" s="13">
        <v>2436800</v>
      </c>
      <c r="F28" s="14">
        <v>0</v>
      </c>
      <c r="G28" s="12">
        <v>1230</v>
      </c>
      <c r="H28" s="13">
        <v>198585</v>
      </c>
      <c r="I28" s="13">
        <v>235004</v>
      </c>
      <c r="J28" s="13">
        <v>3906133</v>
      </c>
      <c r="K28" s="21">
        <f t="shared" si="0"/>
        <v>7128042</v>
      </c>
      <c r="L28" s="26"/>
      <c r="M28" s="26"/>
      <c r="N28" s="26"/>
      <c r="O28" s="26"/>
    </row>
    <row r="29" spans="1:15" s="2" customFormat="1" ht="13.35" customHeight="1" thickBot="1">
      <c r="A29" s="20">
        <v>35</v>
      </c>
      <c r="B29" s="85" t="s">
        <v>22</v>
      </c>
      <c r="C29" s="81">
        <v>0</v>
      </c>
      <c r="D29" s="17">
        <v>0</v>
      </c>
      <c r="E29" s="17">
        <v>7651400</v>
      </c>
      <c r="F29" s="18">
        <v>0</v>
      </c>
      <c r="G29" s="17">
        <v>0</v>
      </c>
      <c r="H29" s="17">
        <v>405173</v>
      </c>
      <c r="I29" s="18">
        <v>731324</v>
      </c>
      <c r="J29" s="17">
        <v>1792614</v>
      </c>
      <c r="K29" s="17">
        <f t="shared" si="0"/>
        <v>10580511</v>
      </c>
      <c r="L29" s="26"/>
      <c r="M29" s="26"/>
      <c r="N29" s="26"/>
      <c r="O29" s="26"/>
    </row>
    <row r="30" spans="1:15" s="2" customFormat="1" ht="13.35" customHeight="1">
      <c r="A30" s="20">
        <v>74</v>
      </c>
      <c r="B30" s="85" t="s">
        <v>56</v>
      </c>
      <c r="C30" s="82">
        <v>2358405</v>
      </c>
      <c r="D30" s="13">
        <v>3221416</v>
      </c>
      <c r="E30" s="13">
        <v>68418027</v>
      </c>
      <c r="F30" s="14">
        <v>142246</v>
      </c>
      <c r="G30" s="12">
        <v>165302</v>
      </c>
      <c r="H30" s="13">
        <v>3606785</v>
      </c>
      <c r="I30" s="13">
        <v>11384562</v>
      </c>
      <c r="J30" s="13">
        <v>35770725</v>
      </c>
      <c r="K30" s="21">
        <f t="shared" si="0"/>
        <v>125067468</v>
      </c>
      <c r="L30" s="26"/>
      <c r="M30" s="26"/>
      <c r="N30" s="26"/>
      <c r="O30" s="26"/>
    </row>
    <row r="31" spans="1:15" s="2" customFormat="1" ht="13.35" customHeight="1" thickBot="1">
      <c r="A31" s="20">
        <v>49</v>
      </c>
      <c r="B31" s="85" t="s">
        <v>23</v>
      </c>
      <c r="C31" s="81">
        <v>0</v>
      </c>
      <c r="D31" s="17">
        <v>0</v>
      </c>
      <c r="E31" s="17">
        <v>2730000</v>
      </c>
      <c r="F31" s="18">
        <v>0</v>
      </c>
      <c r="G31" s="17">
        <v>0</v>
      </c>
      <c r="H31" s="17">
        <v>316078</v>
      </c>
      <c r="I31" s="18">
        <v>261294</v>
      </c>
      <c r="J31" s="17">
        <v>1149792</v>
      </c>
      <c r="K31" s="17">
        <f t="shared" ref="K31:K41" si="1">SUM(C31:J31)</f>
        <v>4457164</v>
      </c>
      <c r="L31" s="26"/>
      <c r="M31" s="26"/>
      <c r="N31" s="26"/>
      <c r="O31" s="26"/>
    </row>
    <row r="32" spans="1:15" s="2" customFormat="1" ht="13.35" customHeight="1">
      <c r="A32" s="20">
        <v>53</v>
      </c>
      <c r="B32" s="85" t="s">
        <v>24</v>
      </c>
      <c r="C32" s="82">
        <v>436911</v>
      </c>
      <c r="D32" s="13">
        <v>0</v>
      </c>
      <c r="E32" s="13">
        <v>107638990</v>
      </c>
      <c r="F32" s="14">
        <v>93744</v>
      </c>
      <c r="G32" s="12">
        <v>210000</v>
      </c>
      <c r="H32" s="13">
        <v>12232155</v>
      </c>
      <c r="I32" s="13">
        <v>21066410</v>
      </c>
      <c r="J32" s="13">
        <v>39388301</v>
      </c>
      <c r="K32" s="21">
        <f t="shared" si="1"/>
        <v>181066511</v>
      </c>
      <c r="L32" s="26"/>
      <c r="M32" s="26"/>
      <c r="N32" s="26"/>
      <c r="O32" s="26"/>
    </row>
    <row r="33" spans="1:26" s="2" customFormat="1" ht="13.35" customHeight="1" thickBot="1">
      <c r="A33" s="20">
        <v>54</v>
      </c>
      <c r="B33" s="85" t="s">
        <v>25</v>
      </c>
      <c r="C33" s="81">
        <v>31685</v>
      </c>
      <c r="D33" s="17">
        <v>0</v>
      </c>
      <c r="E33" s="17">
        <v>9386580</v>
      </c>
      <c r="F33" s="18">
        <v>0</v>
      </c>
      <c r="G33" s="17">
        <v>51000</v>
      </c>
      <c r="H33" s="17">
        <v>628700</v>
      </c>
      <c r="I33" s="18">
        <v>909130</v>
      </c>
      <c r="J33" s="17">
        <v>2847450</v>
      </c>
      <c r="K33" s="17">
        <f t="shared" si="1"/>
        <v>13854545</v>
      </c>
      <c r="L33" s="26"/>
      <c r="M33" s="26"/>
      <c r="N33" s="26"/>
      <c r="O33" s="26"/>
    </row>
    <row r="34" spans="1:26" s="2" customFormat="1" ht="13.35" customHeight="1">
      <c r="A34" s="20">
        <v>55</v>
      </c>
      <c r="B34" s="85" t="s">
        <v>26</v>
      </c>
      <c r="C34" s="82">
        <v>0</v>
      </c>
      <c r="D34" s="13">
        <v>0</v>
      </c>
      <c r="E34" s="13">
        <v>251250</v>
      </c>
      <c r="F34" s="14">
        <v>0</v>
      </c>
      <c r="G34" s="12">
        <v>6400</v>
      </c>
      <c r="H34" s="13">
        <v>57453</v>
      </c>
      <c r="I34" s="13">
        <v>332378</v>
      </c>
      <c r="J34" s="13">
        <v>733937</v>
      </c>
      <c r="K34" s="21">
        <f t="shared" si="1"/>
        <v>1381418</v>
      </c>
      <c r="L34" s="26"/>
      <c r="M34" s="26"/>
      <c r="N34" s="26"/>
      <c r="O34" s="26"/>
    </row>
    <row r="35" spans="1:26" s="2" customFormat="1" ht="13.35" customHeight="1" thickBot="1">
      <c r="A35" s="20">
        <v>56</v>
      </c>
      <c r="B35" s="85" t="s">
        <v>27</v>
      </c>
      <c r="C35" s="81">
        <v>0</v>
      </c>
      <c r="D35" s="17">
        <v>0</v>
      </c>
      <c r="E35" s="17">
        <v>1480355</v>
      </c>
      <c r="F35" s="18">
        <v>0</v>
      </c>
      <c r="G35" s="17">
        <v>53000</v>
      </c>
      <c r="H35" s="17">
        <v>179789</v>
      </c>
      <c r="I35" s="18">
        <v>607870</v>
      </c>
      <c r="J35" s="17">
        <v>1397963</v>
      </c>
      <c r="K35" s="17">
        <f t="shared" si="1"/>
        <v>3718977</v>
      </c>
      <c r="L35" s="26"/>
      <c r="M35" s="26"/>
      <c r="N35" s="26"/>
      <c r="O35" s="26"/>
    </row>
    <row r="36" spans="1:26" s="2" customFormat="1" ht="13.35" customHeight="1">
      <c r="A36" s="20">
        <v>57</v>
      </c>
      <c r="B36" s="85" t="s">
        <v>28</v>
      </c>
      <c r="C36" s="82">
        <v>371774</v>
      </c>
      <c r="D36" s="13">
        <v>0</v>
      </c>
      <c r="E36" s="13">
        <v>1559505</v>
      </c>
      <c r="F36" s="14">
        <v>0</v>
      </c>
      <c r="G36" s="12">
        <v>11337</v>
      </c>
      <c r="H36" s="13">
        <v>619</v>
      </c>
      <c r="I36" s="13">
        <v>167146</v>
      </c>
      <c r="J36" s="13">
        <v>1382110</v>
      </c>
      <c r="K36" s="21">
        <f t="shared" si="1"/>
        <v>3492491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s="2" customFormat="1" ht="13.35" customHeight="1" thickBot="1">
      <c r="A37" s="20">
        <v>58</v>
      </c>
      <c r="B37" s="85" t="s">
        <v>29</v>
      </c>
      <c r="C37" s="81">
        <v>498301</v>
      </c>
      <c r="D37" s="17">
        <v>0</v>
      </c>
      <c r="E37" s="17">
        <v>7042060</v>
      </c>
      <c r="F37" s="18">
        <v>0</v>
      </c>
      <c r="G37" s="17">
        <v>22880</v>
      </c>
      <c r="H37" s="17">
        <v>25116</v>
      </c>
      <c r="I37" s="18">
        <v>282222</v>
      </c>
      <c r="J37" s="17">
        <v>2503023</v>
      </c>
      <c r="K37" s="17">
        <f t="shared" si="1"/>
        <v>10373602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s="2" customFormat="1" ht="13.35" customHeight="1">
      <c r="A38" s="20">
        <v>59</v>
      </c>
      <c r="B38" s="85" t="s">
        <v>30</v>
      </c>
      <c r="C38" s="82">
        <v>291</v>
      </c>
      <c r="D38" s="13">
        <v>0</v>
      </c>
      <c r="E38" s="13">
        <v>39855</v>
      </c>
      <c r="F38" s="14">
        <v>0</v>
      </c>
      <c r="G38" s="12">
        <v>0</v>
      </c>
      <c r="H38" s="13">
        <v>191008</v>
      </c>
      <c r="I38" s="13">
        <v>371121</v>
      </c>
      <c r="J38" s="13">
        <v>726855</v>
      </c>
      <c r="K38" s="21">
        <f t="shared" si="1"/>
        <v>1329130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s="2" customFormat="1" ht="13.35" customHeight="1" thickBot="1">
      <c r="A39" s="20">
        <v>60</v>
      </c>
      <c r="B39" s="85" t="s">
        <v>31</v>
      </c>
      <c r="C39" s="81">
        <v>9615680</v>
      </c>
      <c r="D39" s="17">
        <v>0</v>
      </c>
      <c r="E39" s="17">
        <v>370886310</v>
      </c>
      <c r="F39" s="18">
        <v>1867626</v>
      </c>
      <c r="G39" s="17">
        <v>1160000</v>
      </c>
      <c r="H39" s="17">
        <v>23854048</v>
      </c>
      <c r="I39" s="18">
        <v>43502078</v>
      </c>
      <c r="J39" s="17">
        <v>24031053</v>
      </c>
      <c r="K39" s="17">
        <f t="shared" si="1"/>
        <v>474916795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s="2" customFormat="1" ht="13.35" customHeight="1">
      <c r="A40" s="20">
        <v>61</v>
      </c>
      <c r="B40" s="85" t="s">
        <v>32</v>
      </c>
      <c r="C40" s="82">
        <v>1171</v>
      </c>
      <c r="D40" s="13">
        <v>0</v>
      </c>
      <c r="E40" s="13">
        <v>554350</v>
      </c>
      <c r="F40" s="14">
        <v>0</v>
      </c>
      <c r="G40" s="12">
        <v>82091</v>
      </c>
      <c r="H40" s="13">
        <v>56123</v>
      </c>
      <c r="I40" s="13">
        <v>103713</v>
      </c>
      <c r="J40" s="13">
        <v>313109</v>
      </c>
      <c r="K40" s="21">
        <f t="shared" si="1"/>
        <v>1110557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s="2" customFormat="1" ht="13.35" customHeight="1" thickBot="1">
      <c r="A41" s="20">
        <v>62</v>
      </c>
      <c r="B41" s="85" t="s">
        <v>33</v>
      </c>
      <c r="C41" s="81">
        <v>10723</v>
      </c>
      <c r="D41" s="17">
        <v>5193273</v>
      </c>
      <c r="E41" s="17">
        <v>2195325</v>
      </c>
      <c r="F41" s="18">
        <v>0</v>
      </c>
      <c r="G41" s="17">
        <v>0</v>
      </c>
      <c r="H41" s="17">
        <v>182815</v>
      </c>
      <c r="I41" s="18">
        <v>710196</v>
      </c>
      <c r="J41" s="17">
        <v>3437665</v>
      </c>
      <c r="K41" s="17">
        <f t="shared" si="1"/>
        <v>11729997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8" customHeight="1">
      <c r="A42" s="109" t="s">
        <v>60</v>
      </c>
      <c r="B42" s="91"/>
      <c r="C42" s="12">
        <f t="shared" ref="C42:J42" si="2">SUM(C5:C41)</f>
        <v>53227916</v>
      </c>
      <c r="D42" s="13">
        <f t="shared" si="2"/>
        <v>45483372</v>
      </c>
      <c r="E42" s="13">
        <f t="shared" si="2"/>
        <v>1382563531</v>
      </c>
      <c r="F42" s="14">
        <f t="shared" si="2"/>
        <v>12172899</v>
      </c>
      <c r="G42" s="12">
        <f t="shared" si="2"/>
        <v>7767038</v>
      </c>
      <c r="H42" s="13">
        <f t="shared" si="2"/>
        <v>79205885</v>
      </c>
      <c r="I42" s="13">
        <f t="shared" si="2"/>
        <v>157747501</v>
      </c>
      <c r="J42" s="13">
        <f t="shared" si="2"/>
        <v>278255757</v>
      </c>
      <c r="K42" s="21">
        <f>SUM(C42:J42)</f>
        <v>2016423899</v>
      </c>
      <c r="L42" s="38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" customHeight="1" thickBot="1">
      <c r="A43" s="110" t="s">
        <v>54</v>
      </c>
      <c r="B43" s="111"/>
      <c r="C43" s="17">
        <v>54516718</v>
      </c>
      <c r="D43" s="17">
        <v>37569478</v>
      </c>
      <c r="E43" s="17">
        <v>1401685400</v>
      </c>
      <c r="F43" s="18">
        <v>12842880</v>
      </c>
      <c r="G43" s="17">
        <v>12036204</v>
      </c>
      <c r="H43" s="17">
        <v>76568481</v>
      </c>
      <c r="I43" s="18">
        <v>150371058</v>
      </c>
      <c r="J43" s="17">
        <v>259155935</v>
      </c>
      <c r="K43" s="17">
        <v>2004553468</v>
      </c>
      <c r="L43" s="39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2.6" customHeight="1">
      <c r="A44" s="25"/>
      <c r="B44" s="25"/>
      <c r="C44" s="40"/>
      <c r="D44" s="40"/>
      <c r="E44" s="40"/>
      <c r="F44" s="40"/>
      <c r="G44" s="40"/>
      <c r="H44" s="40"/>
      <c r="I44" s="40"/>
      <c r="J44" s="40"/>
      <c r="K44" s="40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2.6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2.6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2.6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2.6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2.6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2.6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3.5" customHeight="1">
      <c r="A51" s="25"/>
      <c r="B51" s="25"/>
      <c r="C51" s="27"/>
      <c r="D51" s="28"/>
      <c r="E51" s="29"/>
      <c r="F51" s="30"/>
      <c r="G51" s="31"/>
      <c r="H51" s="31"/>
      <c r="I51" s="25"/>
      <c r="J51" s="25"/>
      <c r="K51" s="25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3.5" customHeight="1">
      <c r="A52" s="25"/>
      <c r="B52" s="25"/>
      <c r="C52" s="27"/>
      <c r="D52" s="27"/>
      <c r="E52" s="32"/>
      <c r="F52" s="27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3.5" customHeight="1">
      <c r="A53" s="25"/>
      <c r="B53" s="25"/>
      <c r="C53" s="27"/>
      <c r="D53" s="27"/>
      <c r="E53" s="32"/>
      <c r="F53" s="27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3.5" customHeight="1">
      <c r="A54" s="25"/>
      <c r="B54" s="25"/>
      <c r="C54" s="27"/>
      <c r="D54" s="27"/>
      <c r="E54" s="32"/>
      <c r="F54" s="27"/>
      <c r="G54" s="32"/>
      <c r="H54" s="25"/>
      <c r="I54" s="25"/>
      <c r="J54" s="25"/>
      <c r="K54" s="25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3.5" customHeight="1">
      <c r="A55" s="25"/>
      <c r="B55" s="25"/>
      <c r="C55" s="27"/>
      <c r="D55" s="33"/>
      <c r="E55" s="32"/>
      <c r="F55" s="27"/>
      <c r="G55" s="32"/>
      <c r="H55" s="34"/>
      <c r="I55" s="25"/>
      <c r="J55" s="25"/>
      <c r="K55" s="25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3.5" customHeight="1">
      <c r="A56" s="25"/>
      <c r="B56" s="25"/>
      <c r="C56" s="25"/>
      <c r="D56" s="28"/>
      <c r="E56" s="32"/>
      <c r="F56" s="27"/>
      <c r="G56" s="32"/>
      <c r="H56" s="34"/>
      <c r="I56" s="25"/>
      <c r="J56" s="25"/>
      <c r="K56" s="25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3.5" customHeight="1">
      <c r="A57" s="25"/>
      <c r="B57" s="25"/>
      <c r="C57" s="25"/>
      <c r="D57" s="28"/>
      <c r="E57" s="32"/>
      <c r="F57" s="27"/>
      <c r="G57" s="32"/>
      <c r="H57" s="34"/>
      <c r="I57" s="25"/>
      <c r="J57" s="25"/>
      <c r="K57" s="25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3.5" customHeight="1">
      <c r="A58" s="25"/>
      <c r="B58" s="25"/>
      <c r="C58" s="25"/>
      <c r="D58" s="25"/>
      <c r="E58" s="32"/>
      <c r="F58" s="27"/>
      <c r="G58" s="32"/>
      <c r="H58" s="35"/>
      <c r="I58" s="25"/>
      <c r="J58" s="25"/>
      <c r="K58" s="25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3.5" customHeight="1">
      <c r="A59" s="25"/>
      <c r="B59" s="25"/>
      <c r="C59" s="25"/>
      <c r="D59" s="28"/>
      <c r="E59" s="32"/>
      <c r="F59" s="27"/>
      <c r="G59" s="32"/>
      <c r="H59" s="34"/>
      <c r="I59" s="25"/>
      <c r="J59" s="25"/>
      <c r="K59" s="25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3.5" customHeight="1">
      <c r="A60" s="25"/>
      <c r="B60" s="25"/>
      <c r="C60" s="25"/>
      <c r="D60" s="28"/>
      <c r="E60" s="32"/>
      <c r="F60" s="27"/>
      <c r="G60" s="32"/>
      <c r="H60" s="36"/>
      <c r="I60" s="25"/>
      <c r="J60" s="25"/>
      <c r="K60" s="25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3.5" customHeight="1">
      <c r="A61" s="25"/>
      <c r="B61" s="25"/>
      <c r="C61" s="25"/>
      <c r="D61" s="25"/>
      <c r="E61" s="32"/>
      <c r="F61" s="27"/>
      <c r="G61" s="32"/>
      <c r="H61" s="37"/>
      <c r="I61" s="25"/>
      <c r="J61" s="25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6" customHeight="1">
      <c r="A62" s="25"/>
      <c r="B62" s="25"/>
      <c r="C62" s="25"/>
      <c r="D62" s="28"/>
      <c r="E62" s="32"/>
      <c r="F62" s="32"/>
      <c r="G62" s="32"/>
      <c r="H62" s="32"/>
      <c r="I62" s="25"/>
      <c r="J62" s="25"/>
      <c r="K62" s="25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.6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6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2.6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</sheetData>
  <sheetProtection sheet="1" objects="1" scenarios="1"/>
  <mergeCells count="13">
    <mergeCell ref="K2:K4"/>
    <mergeCell ref="I2:I3"/>
    <mergeCell ref="D3:D4"/>
    <mergeCell ref="E3:E4"/>
    <mergeCell ref="F3:F4"/>
    <mergeCell ref="G3:G4"/>
    <mergeCell ref="H3:H4"/>
    <mergeCell ref="A42:B42"/>
    <mergeCell ref="A43:B43"/>
    <mergeCell ref="C2:H2"/>
    <mergeCell ref="C3:C4"/>
    <mergeCell ref="J2:J4"/>
    <mergeCell ref="A2:B4"/>
  </mergeCells>
  <pageMargins left="0.39370078740157483" right="0" top="0" bottom="0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55468936-1D36-49E8-A004-7A2A31F5AFC4}"/>
</file>

<file path=customXml/itemProps2.xml><?xml version="1.0" encoding="utf-8"?>
<ds:datastoreItem xmlns:ds="http://schemas.openxmlformats.org/officeDocument/2006/customXml" ds:itemID="{CECD9FB7-E789-4C65-BC25-7DCFFD669E13}"/>
</file>

<file path=customXml/itemProps3.xml><?xml version="1.0" encoding="utf-8"?>
<ds:datastoreItem xmlns:ds="http://schemas.openxmlformats.org/officeDocument/2006/customXml" ds:itemID="{F6E92BAC-708E-4FAB-8513-5830BF29BF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Actif</vt:lpstr>
      <vt:lpstr>Passif</vt:lpstr>
      <vt:lpstr>communes</vt:lpstr>
      <vt:lpstr>Actif!Zone_d_impression</vt:lpstr>
      <vt:lpstr>Passif!Zone_d_impression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2013-01-31T10:11:15Z</cp:lastPrinted>
  <dcterms:created xsi:type="dcterms:W3CDTF">1997-12-08T10:55:51Z</dcterms:created>
  <dcterms:modified xsi:type="dcterms:W3CDTF">2013-02-07T10:54:31Z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