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8520" windowHeight="5475" tabRatio="601"/>
  </bookViews>
  <sheets>
    <sheet name="Investissements" sheetId="1" r:id="rId1"/>
  </sheets>
  <definedNames>
    <definedName name="communes">Investissements!$A$5:$A$57</definedName>
    <definedName name="numéros">Investissements!#REF!</definedName>
    <definedName name="_xlnm.Print_Area" localSheetId="0">Investissements!$A$1:$L$59</definedName>
  </definedNames>
  <calcPr calcId="125725"/>
</workbook>
</file>

<file path=xl/calcChain.xml><?xml version="1.0" encoding="utf-8"?>
<calcChain xmlns="http://schemas.openxmlformats.org/spreadsheetml/2006/main">
  <c r="L56" i="1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57"/>
  <c r="K58"/>
  <c r="J58"/>
  <c r="I58"/>
  <c r="H58"/>
  <c r="G58"/>
  <c r="F58"/>
  <c r="E58"/>
  <c r="D58"/>
  <c r="C58"/>
  <c r="B58"/>
  <c r="L58" s="1"/>
</calcChain>
</file>

<file path=xl/sharedStrings.xml><?xml version="1.0" encoding="utf-8"?>
<sst xmlns="http://schemas.openxmlformats.org/spreadsheetml/2006/main" count="72" uniqueCount="72">
  <si>
    <t>Culture</t>
  </si>
  <si>
    <t>Santé</t>
  </si>
  <si>
    <t>Trafic</t>
  </si>
  <si>
    <t>Total</t>
  </si>
  <si>
    <t>Neuchâtel</t>
  </si>
  <si>
    <t>Hauterive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</si>
  <si>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</si>
  <si>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</si>
  <si>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</si>
  <si>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</si>
  <si>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</si>
  <si>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</si>
  <si>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</si>
  <si>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</si>
  <si>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Colombier</t>
  </si>
  <si>
    <t>Auvernier</t>
  </si>
  <si>
    <t>Peseux</t>
  </si>
  <si>
    <t>Corcelles-Cormondrèche</t>
  </si>
  <si>
    <t>Bôle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</si>
  <si>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</si>
  <si>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</si>
  <si>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</si>
  <si>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</si>
  <si>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</si>
  <si>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</si>
  <si>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</si>
  <si>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</si>
  <si>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</si>
  <si>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</si>
  <si>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Cernier</t>
  </si>
  <si>
    <t>Chézard-Saint-Martin</t>
  </si>
  <si>
    <t>Dombresson</t>
  </si>
  <si>
    <t>Villiers</t>
  </si>
  <si>
    <t>Le Pâquier</t>
  </si>
  <si>
    <t>Savagnier</t>
  </si>
  <si>
    <t>Fenin-Vilars-Saules</t>
  </si>
  <si>
    <t>Fontaines</t>
  </si>
  <si>
    <t>Engollon</t>
  </si>
  <si>
    <t>Fontainemelon</t>
  </si>
  <si>
    <t>Les Hauts-Geneveys</t>
  </si>
  <si>
    <t>Boudevilliers</t>
  </si>
  <si>
    <t>Valangin</t>
  </si>
  <si>
    <t>Coffrane</t>
  </si>
  <si>
    <t>Les Geneveys/Coffrane</t>
  </si>
  <si>
    <t>Montmollin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</si>
  <si>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</si>
  <si>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</si>
  <si>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</si>
  <si>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</si>
  <si>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</si>
  <si>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</si>
  <si>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</si>
  <si>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</si>
  <si>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</si>
  <si>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</si>
  <si>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</si>
  <si>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La Tène</t>
  </si>
  <si>
    <t>Val-de-Travers</t>
  </si>
  <si>
    <t>sport</t>
  </si>
  <si>
    <t>et loisirs</t>
  </si>
  <si>
    <t>aménagemt</t>
  </si>
  <si>
    <t>environnemt</t>
  </si>
  <si>
    <t xml:space="preserve">Protection </t>
  </si>
  <si>
    <t>Communes</t>
  </si>
  <si>
    <t>Adminis- tration</t>
  </si>
  <si>
    <t>Prévoyance sociale</t>
  </si>
  <si>
    <t>Sécurité publique</t>
  </si>
  <si>
    <t>Enseignemt et formation</t>
  </si>
  <si>
    <t>Finances et impôts</t>
  </si>
  <si>
    <t>Economie publique</t>
  </si>
  <si>
    <t xml:space="preserve">Comptes des investissements 2010. Récapitulation fonctionnelle. Résultats nets </t>
  </si>
  <si>
    <t>Chiffres de 2009</t>
  </si>
</sst>
</file>

<file path=xl/styles.xml><?xml version="1.0" encoding="utf-8"?>
<styleSheet xmlns="http://schemas.openxmlformats.org/spreadsheetml/2006/main">
  <numFmts count="1">
    <numFmt numFmtId="164" formatCode="&quot;Fr.&quot;#,##0;&quot;Fr.&quot;\ \-#,##0"/>
  </numFmts>
  <fonts count="9"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7.5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" fontId="4" fillId="0" borderId="1" applyProtection="0">
      <alignment vertical="center"/>
      <protection locked="0"/>
    </xf>
  </cellStyleXfs>
  <cellXfs count="35">
    <xf numFmtId="0" fontId="0" fillId="0" borderId="0" xfId="0"/>
    <xf numFmtId="3" fontId="5" fillId="0" borderId="16" xfId="0" applyNumberFormat="1" applyFont="1" applyBorder="1" applyAlignment="1" applyProtection="1">
      <alignment vertical="center"/>
    </xf>
    <xf numFmtId="3" fontId="5" fillId="0" borderId="19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Protection="1"/>
    <xf numFmtId="0" fontId="7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3" fontId="1" fillId="2" borderId="14" xfId="1" applyFont="1" applyFill="1" applyBorder="1" applyAlignment="1" applyProtection="1">
      <alignment vertical="center"/>
    </xf>
    <xf numFmtId="3" fontId="5" fillId="0" borderId="15" xfId="0" applyNumberFormat="1" applyFont="1" applyBorder="1" applyAlignment="1" applyProtection="1">
      <alignment vertical="center"/>
    </xf>
    <xf numFmtId="3" fontId="1" fillId="2" borderId="17" xfId="1" applyFont="1" applyFill="1" applyBorder="1" applyAlignment="1" applyProtection="1">
      <alignment vertical="center"/>
    </xf>
    <xf numFmtId="3" fontId="5" fillId="0" borderId="18" xfId="0" applyNumberFormat="1" applyFont="1" applyBorder="1" applyAlignment="1" applyProtection="1">
      <alignment vertical="center"/>
    </xf>
    <xf numFmtId="3" fontId="1" fillId="2" borderId="8" xfId="1" applyFont="1" applyFill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3" fontId="5" fillId="0" borderId="12" xfId="0" applyNumberFormat="1" applyFont="1" applyBorder="1" applyAlignment="1" applyProtection="1">
      <alignment vertical="center"/>
    </xf>
    <xf numFmtId="3" fontId="5" fillId="0" borderId="13" xfId="0" applyNumberFormat="1" applyFont="1" applyBorder="1" applyAlignment="1" applyProtection="1">
      <alignment vertical="center"/>
    </xf>
    <xf numFmtId="3" fontId="3" fillId="0" borderId="0" xfId="0" applyNumberFormat="1" applyFont="1" applyProtection="1"/>
  </cellXfs>
  <cellStyles count="2">
    <cellStyle name="cadrage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0"/>
  <sheetViews>
    <sheetView tabSelected="1" zoomScale="150" workbookViewId="0">
      <pane xSplit="1" ySplit="4" topLeftCell="B5" activePane="bottomRight" state="frozenSplit"/>
      <selection pane="topRight" activeCell="C1" sqref="C1"/>
      <selection pane="bottomLeft" activeCell="A5" sqref="A5"/>
      <selection pane="bottomRight"/>
    </sheetView>
  </sheetViews>
  <sheetFormatPr baseColWidth="10" defaultColWidth="10.7109375" defaultRowHeight="7.5" customHeight="1"/>
  <cols>
    <col min="1" max="1" width="19.28515625" style="14" customWidth="1"/>
    <col min="2" max="2" width="8.7109375" style="14" customWidth="1"/>
    <col min="3" max="3" width="7.7109375" style="14" customWidth="1"/>
    <col min="4" max="4" width="8.7109375" style="14" customWidth="1"/>
    <col min="5" max="5" width="8.28515625" style="14" customWidth="1"/>
    <col min="6" max="6" width="7.7109375" style="14" customWidth="1"/>
    <col min="7" max="8" width="8.7109375" style="14" customWidth="1"/>
    <col min="9" max="9" width="9.7109375" style="14" customWidth="1"/>
    <col min="10" max="12" width="8.7109375" style="14" customWidth="1"/>
    <col min="13" max="42" width="10.7109375" style="13"/>
    <col min="43" max="16384" width="10.7109375" style="14"/>
  </cols>
  <sheetData>
    <row r="1" spans="1:12" s="6" customFormat="1" ht="20.100000000000001" customHeight="1" thickBot="1">
      <c r="A1" s="4" t="s">
        <v>70</v>
      </c>
      <c r="B1" s="5"/>
      <c r="C1" s="5"/>
      <c r="D1" s="5"/>
      <c r="E1" s="5"/>
      <c r="F1" s="5"/>
      <c r="L1" s="7"/>
    </row>
    <row r="2" spans="1:12" ht="12.6" customHeight="1">
      <c r="A2" s="8" t="s">
        <v>63</v>
      </c>
      <c r="B2" s="9" t="s">
        <v>64</v>
      </c>
      <c r="C2" s="9" t="s">
        <v>66</v>
      </c>
      <c r="D2" s="9" t="s">
        <v>67</v>
      </c>
      <c r="E2" s="10" t="s">
        <v>0</v>
      </c>
      <c r="F2" s="11" t="s">
        <v>1</v>
      </c>
      <c r="G2" s="9" t="s">
        <v>65</v>
      </c>
      <c r="H2" s="11" t="s">
        <v>2</v>
      </c>
      <c r="I2" s="10" t="s">
        <v>62</v>
      </c>
      <c r="J2" s="9" t="s">
        <v>69</v>
      </c>
      <c r="K2" s="9" t="s">
        <v>68</v>
      </c>
      <c r="L2" s="12" t="s">
        <v>3</v>
      </c>
    </row>
    <row r="3" spans="1:12" ht="12.6" customHeight="1">
      <c r="A3" s="15"/>
      <c r="B3" s="16"/>
      <c r="C3" s="16"/>
      <c r="D3" s="16"/>
      <c r="E3" s="17" t="s">
        <v>58</v>
      </c>
      <c r="F3" s="18"/>
      <c r="G3" s="16"/>
      <c r="H3" s="18"/>
      <c r="I3" s="17" t="s">
        <v>60</v>
      </c>
      <c r="J3" s="16"/>
      <c r="K3" s="16"/>
      <c r="L3" s="19"/>
    </row>
    <row r="4" spans="1:12" ht="12.6" customHeight="1" thickBot="1">
      <c r="A4" s="20"/>
      <c r="B4" s="21"/>
      <c r="C4" s="21"/>
      <c r="D4" s="21"/>
      <c r="E4" s="22" t="s">
        <v>59</v>
      </c>
      <c r="F4" s="23"/>
      <c r="G4" s="21"/>
      <c r="H4" s="23"/>
      <c r="I4" s="22" t="s">
        <v>61</v>
      </c>
      <c r="J4" s="21"/>
      <c r="K4" s="21"/>
      <c r="L4" s="24"/>
    </row>
    <row r="5" spans="1:12" ht="14.25" customHeight="1">
      <c r="A5" s="25" t="s">
        <v>4</v>
      </c>
      <c r="B5" s="26">
        <v>0</v>
      </c>
      <c r="C5" s="26">
        <v>-1089299</v>
      </c>
      <c r="D5" s="26">
        <v>-1378318</v>
      </c>
      <c r="E5" s="26">
        <v>449708</v>
      </c>
      <c r="F5" s="26">
        <v>-78836</v>
      </c>
      <c r="G5" s="26">
        <v>-101241</v>
      </c>
      <c r="H5" s="26">
        <v>-2578456</v>
      </c>
      <c r="I5" s="26">
        <v>-4694575</v>
      </c>
      <c r="J5" s="26">
        <v>-2467404</v>
      </c>
      <c r="K5" s="26">
        <v>-2073844</v>
      </c>
      <c r="L5" s="1">
        <f t="shared" ref="L5:L56" si="0">SUM(B5:K5)</f>
        <v>-14012265</v>
      </c>
    </row>
    <row r="6" spans="1:12" ht="14.25" customHeight="1">
      <c r="A6" s="27" t="s">
        <v>5</v>
      </c>
      <c r="B6" s="28">
        <v>-1097</v>
      </c>
      <c r="C6" s="28">
        <v>-13546</v>
      </c>
      <c r="D6" s="28">
        <v>-12116</v>
      </c>
      <c r="E6" s="28">
        <v>-1042879</v>
      </c>
      <c r="F6" s="28">
        <v>0</v>
      </c>
      <c r="G6" s="28">
        <v>0</v>
      </c>
      <c r="H6" s="28">
        <v>-13767</v>
      </c>
      <c r="I6" s="28">
        <v>-1270203</v>
      </c>
      <c r="J6" s="28">
        <v>-32849</v>
      </c>
      <c r="K6" s="28">
        <v>-1088</v>
      </c>
      <c r="L6" s="2">
        <f t="shared" si="0"/>
        <v>-2387545</v>
      </c>
    </row>
    <row r="7" spans="1:12" ht="14.25" customHeight="1">
      <c r="A7" s="27" t="s">
        <v>6</v>
      </c>
      <c r="B7" s="28">
        <v>-35447</v>
      </c>
      <c r="C7" s="28">
        <v>0</v>
      </c>
      <c r="D7" s="28">
        <v>-1100</v>
      </c>
      <c r="E7" s="28">
        <v>-89113</v>
      </c>
      <c r="F7" s="28">
        <v>0</v>
      </c>
      <c r="G7" s="28">
        <v>0</v>
      </c>
      <c r="H7" s="28">
        <v>-197948</v>
      </c>
      <c r="I7" s="28">
        <v>-251514</v>
      </c>
      <c r="J7" s="28">
        <v>-625831</v>
      </c>
      <c r="K7" s="28">
        <v>0</v>
      </c>
      <c r="L7" s="2">
        <f t="shared" si="0"/>
        <v>-1200953</v>
      </c>
    </row>
    <row r="8" spans="1:12" ht="14.25" customHeight="1">
      <c r="A8" s="27" t="s">
        <v>56</v>
      </c>
      <c r="B8" s="28">
        <v>0</v>
      </c>
      <c r="C8" s="28">
        <v>0</v>
      </c>
      <c r="D8" s="28">
        <v>-110722</v>
      </c>
      <c r="E8" s="28">
        <v>-6205</v>
      </c>
      <c r="F8" s="28">
        <v>0</v>
      </c>
      <c r="G8" s="28">
        <v>0</v>
      </c>
      <c r="H8" s="28">
        <v>-4920</v>
      </c>
      <c r="I8" s="28">
        <v>-37482</v>
      </c>
      <c r="J8" s="28">
        <v>0</v>
      </c>
      <c r="K8" s="28">
        <v>0</v>
      </c>
      <c r="L8" s="2">
        <f t="shared" si="0"/>
        <v>-159329</v>
      </c>
    </row>
    <row r="9" spans="1:12" ht="14.25" customHeight="1">
      <c r="A9" s="27" t="s">
        <v>7</v>
      </c>
      <c r="B9" s="28">
        <v>0</v>
      </c>
      <c r="C9" s="28">
        <v>0</v>
      </c>
      <c r="D9" s="28">
        <v>0</v>
      </c>
      <c r="E9" s="28">
        <v>-121713</v>
      </c>
      <c r="F9" s="28">
        <v>0</v>
      </c>
      <c r="G9" s="28">
        <v>0</v>
      </c>
      <c r="H9" s="28">
        <v>-30399</v>
      </c>
      <c r="I9" s="28">
        <v>-61511</v>
      </c>
      <c r="J9" s="28">
        <v>10401</v>
      </c>
      <c r="K9" s="28">
        <v>-35253</v>
      </c>
      <c r="L9" s="2">
        <f t="shared" si="0"/>
        <v>-238475</v>
      </c>
    </row>
    <row r="10" spans="1:12" ht="14.25" customHeight="1">
      <c r="A10" s="27" t="s">
        <v>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11733</v>
      </c>
      <c r="I10" s="28">
        <v>-122870</v>
      </c>
      <c r="J10" s="28">
        <v>0</v>
      </c>
      <c r="K10" s="28">
        <v>-650476</v>
      </c>
      <c r="L10" s="2">
        <f t="shared" si="0"/>
        <v>-761613</v>
      </c>
    </row>
    <row r="11" spans="1:12" ht="14.25" customHeight="1">
      <c r="A11" s="27" t="s">
        <v>9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-65852</v>
      </c>
      <c r="I11" s="28">
        <v>-22902</v>
      </c>
      <c r="J11" s="28">
        <v>0</v>
      </c>
      <c r="K11" s="28">
        <v>0</v>
      </c>
      <c r="L11" s="2">
        <f t="shared" si="0"/>
        <v>-88754</v>
      </c>
    </row>
    <row r="12" spans="1:12" ht="14.25" customHeight="1">
      <c r="A12" s="27" t="s">
        <v>10</v>
      </c>
      <c r="B12" s="28">
        <v>0</v>
      </c>
      <c r="C12" s="28">
        <v>3926</v>
      </c>
      <c r="D12" s="28">
        <v>-142484</v>
      </c>
      <c r="E12" s="28">
        <v>-91959</v>
      </c>
      <c r="F12" s="28">
        <v>0</v>
      </c>
      <c r="G12" s="28">
        <v>0</v>
      </c>
      <c r="H12" s="28">
        <v>-242416</v>
      </c>
      <c r="I12" s="28">
        <v>-778213</v>
      </c>
      <c r="J12" s="28">
        <v>97</v>
      </c>
      <c r="K12" s="28">
        <v>0</v>
      </c>
      <c r="L12" s="2">
        <f t="shared" si="0"/>
        <v>-1251049</v>
      </c>
    </row>
    <row r="13" spans="1:12" ht="14.25" customHeight="1">
      <c r="A13" s="27" t="s">
        <v>11</v>
      </c>
      <c r="B13" s="28">
        <v>-164324</v>
      </c>
      <c r="C13" s="28">
        <v>-28915</v>
      </c>
      <c r="D13" s="28">
        <v>-53186</v>
      </c>
      <c r="E13" s="28">
        <v>0</v>
      </c>
      <c r="F13" s="28">
        <v>0</v>
      </c>
      <c r="G13" s="28">
        <v>0</v>
      </c>
      <c r="H13" s="28">
        <v>-635387</v>
      </c>
      <c r="I13" s="28">
        <v>-38395</v>
      </c>
      <c r="J13" s="28">
        <v>0</v>
      </c>
      <c r="K13" s="28">
        <v>-2049667</v>
      </c>
      <c r="L13" s="2">
        <f t="shared" si="0"/>
        <v>-2969874</v>
      </c>
    </row>
    <row r="14" spans="1:12" ht="14.25" customHeight="1">
      <c r="A14" s="27" t="s">
        <v>12</v>
      </c>
      <c r="B14" s="28">
        <v>-58927</v>
      </c>
      <c r="C14" s="28">
        <v>-20203</v>
      </c>
      <c r="D14" s="28">
        <v>-173587</v>
      </c>
      <c r="E14" s="28">
        <v>-111282</v>
      </c>
      <c r="F14" s="28">
        <v>0</v>
      </c>
      <c r="G14" s="28">
        <v>0</v>
      </c>
      <c r="H14" s="28">
        <v>-1216782</v>
      </c>
      <c r="I14" s="28">
        <v>-1457462</v>
      </c>
      <c r="J14" s="28">
        <v>-746284</v>
      </c>
      <c r="K14" s="28">
        <v>-2501128</v>
      </c>
      <c r="L14" s="2">
        <f t="shared" si="0"/>
        <v>-6285655</v>
      </c>
    </row>
    <row r="15" spans="1:12" ht="14.25" customHeight="1">
      <c r="A15" s="27" t="s">
        <v>13</v>
      </c>
      <c r="B15" s="28">
        <v>-4630</v>
      </c>
      <c r="C15" s="28">
        <v>0</v>
      </c>
      <c r="D15" s="28">
        <v>-45073</v>
      </c>
      <c r="E15" s="28">
        <v>0</v>
      </c>
      <c r="F15" s="28">
        <v>0</v>
      </c>
      <c r="G15" s="28">
        <v>0</v>
      </c>
      <c r="H15" s="28">
        <v>343907</v>
      </c>
      <c r="I15" s="28">
        <v>-743656</v>
      </c>
      <c r="J15" s="28">
        <v>-334608</v>
      </c>
      <c r="K15" s="28">
        <v>0</v>
      </c>
      <c r="L15" s="2">
        <f t="shared" si="0"/>
        <v>-784060</v>
      </c>
    </row>
    <row r="16" spans="1:12" ht="14.25" customHeight="1">
      <c r="A16" s="27" t="s">
        <v>14</v>
      </c>
      <c r="B16" s="28">
        <v>-47292</v>
      </c>
      <c r="C16" s="28">
        <v>-7313</v>
      </c>
      <c r="D16" s="28">
        <v>477206</v>
      </c>
      <c r="E16" s="28">
        <v>-31271</v>
      </c>
      <c r="F16" s="28">
        <v>0</v>
      </c>
      <c r="G16" s="28">
        <v>0</v>
      </c>
      <c r="H16" s="28">
        <v>-129477</v>
      </c>
      <c r="I16" s="28">
        <v>-198591</v>
      </c>
      <c r="J16" s="28">
        <v>98281</v>
      </c>
      <c r="K16" s="28">
        <v>-183442</v>
      </c>
      <c r="L16" s="2">
        <f t="shared" si="0"/>
        <v>-21899</v>
      </c>
    </row>
    <row r="17" spans="1:12" ht="14.25" customHeight="1">
      <c r="A17" s="27" t="s">
        <v>15</v>
      </c>
      <c r="B17" s="28">
        <v>0</v>
      </c>
      <c r="C17" s="28">
        <v>0</v>
      </c>
      <c r="D17" s="28">
        <v>0</v>
      </c>
      <c r="E17" s="28">
        <v>-1169</v>
      </c>
      <c r="F17" s="28">
        <v>0</v>
      </c>
      <c r="G17" s="28">
        <v>0</v>
      </c>
      <c r="H17" s="28">
        <v>-49701</v>
      </c>
      <c r="I17" s="28">
        <v>-470996</v>
      </c>
      <c r="J17" s="28">
        <v>-1390</v>
      </c>
      <c r="K17" s="28">
        <v>0</v>
      </c>
      <c r="L17" s="2">
        <f t="shared" si="0"/>
        <v>-523256</v>
      </c>
    </row>
    <row r="18" spans="1:12" ht="14.25" customHeight="1">
      <c r="A18" s="27" t="s">
        <v>16</v>
      </c>
      <c r="B18" s="28">
        <v>0</v>
      </c>
      <c r="C18" s="28">
        <v>0</v>
      </c>
      <c r="D18" s="28">
        <v>0</v>
      </c>
      <c r="E18" s="28">
        <v>-639254</v>
      </c>
      <c r="F18" s="28">
        <v>0</v>
      </c>
      <c r="G18" s="28">
        <v>0</v>
      </c>
      <c r="H18" s="28">
        <v>-682986</v>
      </c>
      <c r="I18" s="28">
        <v>15339</v>
      </c>
      <c r="J18" s="28">
        <v>-154471</v>
      </c>
      <c r="K18" s="28">
        <v>-338421</v>
      </c>
      <c r="L18" s="2">
        <f t="shared" si="0"/>
        <v>-1799793</v>
      </c>
    </row>
    <row r="19" spans="1:12" ht="14.25" customHeight="1">
      <c r="A19" s="27" t="s">
        <v>17</v>
      </c>
      <c r="B19" s="28">
        <v>-38692</v>
      </c>
      <c r="C19" s="28">
        <v>-1361</v>
      </c>
      <c r="D19" s="28">
        <v>784</v>
      </c>
      <c r="E19" s="28">
        <v>-507467</v>
      </c>
      <c r="F19" s="28">
        <v>0</v>
      </c>
      <c r="G19" s="28">
        <v>-1041213</v>
      </c>
      <c r="H19" s="28">
        <v>-595283</v>
      </c>
      <c r="I19" s="28">
        <v>-977137</v>
      </c>
      <c r="J19" s="28">
        <v>-79006</v>
      </c>
      <c r="K19" s="28">
        <v>-12036</v>
      </c>
      <c r="L19" s="2">
        <f t="shared" si="0"/>
        <v>-3251411</v>
      </c>
    </row>
    <row r="20" spans="1:12" ht="14.25" customHeight="1">
      <c r="A20" s="27" t="s">
        <v>18</v>
      </c>
      <c r="B20" s="28">
        <v>-14949</v>
      </c>
      <c r="C20" s="28">
        <v>-6170</v>
      </c>
      <c r="D20" s="28">
        <v>0</v>
      </c>
      <c r="E20" s="28">
        <v>-54308</v>
      </c>
      <c r="F20" s="28">
        <v>0</v>
      </c>
      <c r="G20" s="28">
        <v>0</v>
      </c>
      <c r="H20" s="28">
        <v>-175924</v>
      </c>
      <c r="I20" s="28">
        <v>-274838</v>
      </c>
      <c r="J20" s="28">
        <v>-205702</v>
      </c>
      <c r="K20" s="28">
        <v>0</v>
      </c>
      <c r="L20" s="2">
        <f t="shared" si="0"/>
        <v>-731891</v>
      </c>
    </row>
    <row r="21" spans="1:12" ht="14.25" customHeight="1">
      <c r="A21" s="27" t="s">
        <v>19</v>
      </c>
      <c r="B21" s="28">
        <v>0</v>
      </c>
      <c r="C21" s="28">
        <v>-40531</v>
      </c>
      <c r="D21" s="28">
        <v>0</v>
      </c>
      <c r="E21" s="28">
        <v>-41950</v>
      </c>
      <c r="F21" s="28">
        <v>0</v>
      </c>
      <c r="G21" s="28">
        <v>0</v>
      </c>
      <c r="H21" s="28">
        <v>-519456</v>
      </c>
      <c r="I21" s="28">
        <v>-8387</v>
      </c>
      <c r="J21" s="28">
        <v>-108340</v>
      </c>
      <c r="K21" s="28">
        <v>-10943</v>
      </c>
      <c r="L21" s="2">
        <f t="shared" si="0"/>
        <v>-729607</v>
      </c>
    </row>
    <row r="22" spans="1:12" ht="14.25" customHeight="1">
      <c r="A22" s="27" t="s">
        <v>20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-46427</v>
      </c>
      <c r="I22" s="28">
        <v>-369347</v>
      </c>
      <c r="J22" s="28">
        <v>0</v>
      </c>
      <c r="K22" s="28">
        <v>0</v>
      </c>
      <c r="L22" s="2">
        <f t="shared" si="0"/>
        <v>-415774</v>
      </c>
    </row>
    <row r="23" spans="1:12" ht="14.25" customHeight="1">
      <c r="A23" s="27" t="s">
        <v>21</v>
      </c>
      <c r="B23" s="28">
        <v>0</v>
      </c>
      <c r="C23" s="28">
        <v>49300</v>
      </c>
      <c r="D23" s="28">
        <v>0</v>
      </c>
      <c r="E23" s="28">
        <v>-40862</v>
      </c>
      <c r="F23" s="28">
        <v>0</v>
      </c>
      <c r="G23" s="28">
        <v>0</v>
      </c>
      <c r="H23" s="28">
        <v>-416828</v>
      </c>
      <c r="I23" s="28">
        <v>39809</v>
      </c>
      <c r="J23" s="28">
        <v>-241000</v>
      </c>
      <c r="K23" s="28">
        <v>-28797</v>
      </c>
      <c r="L23" s="2">
        <f t="shared" si="0"/>
        <v>-638378</v>
      </c>
    </row>
    <row r="24" spans="1:12" ht="14.25" customHeight="1">
      <c r="A24" s="27" t="s">
        <v>22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-889647</v>
      </c>
      <c r="I24" s="28">
        <v>-562234</v>
      </c>
      <c r="J24" s="28">
        <v>-493775</v>
      </c>
      <c r="K24" s="28">
        <v>5860</v>
      </c>
      <c r="L24" s="2">
        <f t="shared" si="0"/>
        <v>-1939796</v>
      </c>
    </row>
    <row r="25" spans="1:12" ht="14.25" customHeight="1">
      <c r="A25" s="27" t="s">
        <v>23</v>
      </c>
      <c r="B25" s="28">
        <v>0</v>
      </c>
      <c r="C25" s="28">
        <v>0</v>
      </c>
      <c r="D25" s="28">
        <v>-131827</v>
      </c>
      <c r="E25" s="28">
        <v>-35501</v>
      </c>
      <c r="F25" s="28">
        <v>0</v>
      </c>
      <c r="G25" s="28">
        <v>0</v>
      </c>
      <c r="H25" s="28">
        <v>-111390</v>
      </c>
      <c r="I25" s="28">
        <v>-69835</v>
      </c>
      <c r="J25" s="28">
        <v>0</v>
      </c>
      <c r="K25" s="28">
        <v>0</v>
      </c>
      <c r="L25" s="2">
        <f t="shared" si="0"/>
        <v>-348553</v>
      </c>
    </row>
    <row r="26" spans="1:12" ht="14.25" customHeight="1">
      <c r="A26" s="27" t="s">
        <v>24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-84810</v>
      </c>
      <c r="L26" s="2">
        <f t="shared" si="0"/>
        <v>-84810</v>
      </c>
    </row>
    <row r="27" spans="1:12" ht="14.25" customHeight="1">
      <c r="A27" s="27" t="s">
        <v>25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">
        <f t="shared" si="0"/>
        <v>0</v>
      </c>
    </row>
    <row r="28" spans="1:12" ht="14.25" customHeight="1">
      <c r="A28" s="27" t="s">
        <v>26</v>
      </c>
      <c r="B28" s="28">
        <v>0</v>
      </c>
      <c r="C28" s="28">
        <v>0</v>
      </c>
      <c r="D28" s="28">
        <v>-8028</v>
      </c>
      <c r="E28" s="28">
        <v>0</v>
      </c>
      <c r="F28" s="28">
        <v>0</v>
      </c>
      <c r="G28" s="28">
        <v>0</v>
      </c>
      <c r="H28" s="28">
        <v>0</v>
      </c>
      <c r="I28" s="28">
        <v>-23871</v>
      </c>
      <c r="J28" s="28">
        <v>0</v>
      </c>
      <c r="K28" s="28">
        <v>0</v>
      </c>
      <c r="L28" s="2">
        <f t="shared" si="0"/>
        <v>-31899</v>
      </c>
    </row>
    <row r="29" spans="1:12" ht="14.25" customHeight="1">
      <c r="A29" s="27" t="s">
        <v>57</v>
      </c>
      <c r="B29" s="28">
        <v>-1461684</v>
      </c>
      <c r="C29" s="28">
        <v>-68847</v>
      </c>
      <c r="D29" s="28">
        <v>-449760</v>
      </c>
      <c r="E29" s="28">
        <v>-66981</v>
      </c>
      <c r="F29" s="28">
        <v>-102000</v>
      </c>
      <c r="G29" s="28">
        <v>-88250</v>
      </c>
      <c r="H29" s="28">
        <v>-242509</v>
      </c>
      <c r="I29" s="28">
        <v>-2959189</v>
      </c>
      <c r="J29" s="28">
        <v>-126833</v>
      </c>
      <c r="K29" s="28">
        <v>934906</v>
      </c>
      <c r="L29" s="2">
        <f t="shared" si="0"/>
        <v>-4631147</v>
      </c>
    </row>
    <row r="30" spans="1:12" ht="14.25" customHeight="1">
      <c r="A30" s="27" t="s">
        <v>27</v>
      </c>
      <c r="B30" s="28">
        <v>0</v>
      </c>
      <c r="C30" s="28">
        <v>0</v>
      </c>
      <c r="D30" s="28">
        <v>-7685</v>
      </c>
      <c r="E30" s="28">
        <v>0</v>
      </c>
      <c r="F30" s="28">
        <v>0</v>
      </c>
      <c r="G30" s="28">
        <v>0</v>
      </c>
      <c r="H30" s="28">
        <v>0</v>
      </c>
      <c r="I30" s="28">
        <v>-27000</v>
      </c>
      <c r="J30" s="28">
        <v>-40000</v>
      </c>
      <c r="K30" s="28">
        <v>0</v>
      </c>
      <c r="L30" s="2">
        <f t="shared" si="0"/>
        <v>-74685</v>
      </c>
    </row>
    <row r="31" spans="1:12" ht="14.25" customHeight="1">
      <c r="A31" s="27" t="s">
        <v>28</v>
      </c>
      <c r="B31" s="28">
        <v>0</v>
      </c>
      <c r="C31" s="28">
        <v>0</v>
      </c>
      <c r="D31" s="28">
        <v>0</v>
      </c>
      <c r="E31" s="28">
        <v>-26500</v>
      </c>
      <c r="F31" s="28">
        <v>0</v>
      </c>
      <c r="G31" s="28">
        <v>0</v>
      </c>
      <c r="H31" s="28">
        <v>-48040</v>
      </c>
      <c r="I31" s="28">
        <v>43236</v>
      </c>
      <c r="J31" s="28">
        <v>0</v>
      </c>
      <c r="K31" s="28">
        <v>25447</v>
      </c>
      <c r="L31" s="2">
        <f t="shared" si="0"/>
        <v>-5857</v>
      </c>
    </row>
    <row r="32" spans="1:12" ht="14.25" customHeight="1">
      <c r="A32" s="27" t="s">
        <v>29</v>
      </c>
      <c r="B32" s="28">
        <v>0</v>
      </c>
      <c r="C32" s="28">
        <v>0</v>
      </c>
      <c r="D32" s="28">
        <v>-1715005</v>
      </c>
      <c r="E32" s="28">
        <v>0</v>
      </c>
      <c r="F32" s="28">
        <v>0</v>
      </c>
      <c r="G32" s="28">
        <v>0</v>
      </c>
      <c r="H32" s="28">
        <v>130588</v>
      </c>
      <c r="I32" s="28">
        <v>-43995</v>
      </c>
      <c r="J32" s="28">
        <v>0</v>
      </c>
      <c r="K32" s="28">
        <v>-50742</v>
      </c>
      <c r="L32" s="2">
        <f t="shared" si="0"/>
        <v>-1679154</v>
      </c>
    </row>
    <row r="33" spans="1:12" ht="14.25" customHeight="1">
      <c r="A33" s="27" t="s">
        <v>30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-37378</v>
      </c>
      <c r="I33" s="28">
        <v>-20669</v>
      </c>
      <c r="J33" s="28">
        <v>0</v>
      </c>
      <c r="K33" s="28">
        <v>0</v>
      </c>
      <c r="L33" s="2">
        <f t="shared" si="0"/>
        <v>-58047</v>
      </c>
    </row>
    <row r="34" spans="1:12" ht="14.25" customHeight="1">
      <c r="A34" s="27" t="s">
        <v>31</v>
      </c>
      <c r="B34" s="28">
        <v>-17649</v>
      </c>
      <c r="C34" s="28">
        <v>-12304</v>
      </c>
      <c r="D34" s="28">
        <v>0</v>
      </c>
      <c r="E34" s="28">
        <v>-3805</v>
      </c>
      <c r="F34" s="28">
        <v>0</v>
      </c>
      <c r="G34" s="28">
        <v>0</v>
      </c>
      <c r="H34" s="28">
        <v>-133146</v>
      </c>
      <c r="I34" s="28">
        <v>-69348</v>
      </c>
      <c r="J34" s="28">
        <v>0</v>
      </c>
      <c r="K34" s="28">
        <v>0</v>
      </c>
      <c r="L34" s="2">
        <f t="shared" si="0"/>
        <v>-236252</v>
      </c>
    </row>
    <row r="35" spans="1:12" ht="14.25" customHeight="1">
      <c r="A35" s="27" t="s">
        <v>32</v>
      </c>
      <c r="B35" s="28">
        <v>0</v>
      </c>
      <c r="C35" s="28">
        <v>-1567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">
        <f t="shared" si="0"/>
        <v>-1567</v>
      </c>
    </row>
    <row r="36" spans="1:12" ht="14.25" customHeight="1">
      <c r="A36" s="27" t="s">
        <v>33</v>
      </c>
      <c r="B36" s="28">
        <v>-7962</v>
      </c>
      <c r="C36" s="28">
        <v>0</v>
      </c>
      <c r="D36" s="28">
        <v>-12569</v>
      </c>
      <c r="E36" s="28">
        <v>0</v>
      </c>
      <c r="F36" s="28">
        <v>0</v>
      </c>
      <c r="G36" s="28">
        <v>0</v>
      </c>
      <c r="H36" s="28">
        <v>0</v>
      </c>
      <c r="I36" s="28">
        <v>-579917</v>
      </c>
      <c r="J36" s="28">
        <v>-8931</v>
      </c>
      <c r="K36" s="28">
        <v>0</v>
      </c>
      <c r="L36" s="2">
        <f t="shared" si="0"/>
        <v>-609379</v>
      </c>
    </row>
    <row r="37" spans="1:12" ht="14.25" customHeight="1">
      <c r="A37" s="27" t="s">
        <v>34</v>
      </c>
      <c r="B37" s="28">
        <v>0</v>
      </c>
      <c r="C37" s="28">
        <v>0</v>
      </c>
      <c r="D37" s="28">
        <v>-21429</v>
      </c>
      <c r="E37" s="28">
        <v>0</v>
      </c>
      <c r="F37" s="28">
        <v>0</v>
      </c>
      <c r="G37" s="28">
        <v>0</v>
      </c>
      <c r="H37" s="28">
        <v>14322</v>
      </c>
      <c r="I37" s="28">
        <v>0</v>
      </c>
      <c r="J37" s="28">
        <v>-25823</v>
      </c>
      <c r="K37" s="28">
        <v>0</v>
      </c>
      <c r="L37" s="2">
        <f t="shared" si="0"/>
        <v>-32930</v>
      </c>
    </row>
    <row r="38" spans="1:12" ht="14.25" customHeight="1">
      <c r="A38" s="27" t="s">
        <v>35</v>
      </c>
      <c r="B38" s="28">
        <v>0</v>
      </c>
      <c r="C38" s="28">
        <v>0</v>
      </c>
      <c r="D38" s="28">
        <v>-4682</v>
      </c>
      <c r="E38" s="28">
        <v>0</v>
      </c>
      <c r="F38" s="28">
        <v>0</v>
      </c>
      <c r="G38" s="28">
        <v>0</v>
      </c>
      <c r="H38" s="28">
        <v>-373453</v>
      </c>
      <c r="I38" s="28">
        <v>-569244</v>
      </c>
      <c r="J38" s="28">
        <v>-25564</v>
      </c>
      <c r="K38" s="28">
        <v>0</v>
      </c>
      <c r="L38" s="2">
        <f t="shared" si="0"/>
        <v>-972943</v>
      </c>
    </row>
    <row r="39" spans="1:12" ht="14.25" customHeight="1">
      <c r="A39" s="27" t="s">
        <v>36</v>
      </c>
      <c r="B39" s="28">
        <v>0</v>
      </c>
      <c r="C39" s="28">
        <v>0</v>
      </c>
      <c r="D39" s="28">
        <v>0</v>
      </c>
      <c r="E39" s="28">
        <v>-184935</v>
      </c>
      <c r="F39" s="28">
        <v>0</v>
      </c>
      <c r="G39" s="28">
        <v>0</v>
      </c>
      <c r="H39" s="28">
        <v>-247650</v>
      </c>
      <c r="I39" s="28">
        <v>-457965</v>
      </c>
      <c r="J39" s="28">
        <v>0</v>
      </c>
      <c r="K39" s="28">
        <v>0</v>
      </c>
      <c r="L39" s="2">
        <f t="shared" si="0"/>
        <v>-890550</v>
      </c>
    </row>
    <row r="40" spans="1:12" ht="14.25" customHeight="1">
      <c r="A40" s="27" t="s">
        <v>37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-17090</v>
      </c>
      <c r="J40" s="28">
        <v>-30830</v>
      </c>
      <c r="K40" s="28">
        <v>0</v>
      </c>
      <c r="L40" s="2">
        <f t="shared" si="0"/>
        <v>-47920</v>
      </c>
    </row>
    <row r="41" spans="1:12" ht="14.25" customHeight="1">
      <c r="A41" s="27" t="s">
        <v>38</v>
      </c>
      <c r="B41" s="28">
        <v>0</v>
      </c>
      <c r="C41" s="28">
        <v>0</v>
      </c>
      <c r="D41" s="28">
        <v>-10755</v>
      </c>
      <c r="E41" s="28">
        <v>0</v>
      </c>
      <c r="F41" s="28">
        <v>0</v>
      </c>
      <c r="G41" s="28">
        <v>0</v>
      </c>
      <c r="H41" s="28">
        <v>-261501</v>
      </c>
      <c r="I41" s="28">
        <v>-8294</v>
      </c>
      <c r="J41" s="28">
        <v>0</v>
      </c>
      <c r="K41" s="28">
        <v>0</v>
      </c>
      <c r="L41" s="2">
        <f t="shared" si="0"/>
        <v>-280550</v>
      </c>
    </row>
    <row r="42" spans="1:12" ht="14.25" customHeight="1">
      <c r="A42" s="27" t="s">
        <v>39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-162020</v>
      </c>
      <c r="I42" s="28">
        <v>-673745</v>
      </c>
      <c r="J42" s="28">
        <v>-61969</v>
      </c>
      <c r="K42" s="28">
        <v>-43843</v>
      </c>
      <c r="L42" s="2">
        <f t="shared" si="0"/>
        <v>-941577</v>
      </c>
    </row>
    <row r="43" spans="1:12" ht="14.25" customHeight="1">
      <c r="A43" s="27" t="s">
        <v>40</v>
      </c>
      <c r="B43" s="28">
        <v>0</v>
      </c>
      <c r="C43" s="28">
        <v>0</v>
      </c>
      <c r="D43" s="28">
        <v>0</v>
      </c>
      <c r="E43" s="28">
        <v>-17965</v>
      </c>
      <c r="F43" s="28">
        <v>0</v>
      </c>
      <c r="G43" s="28">
        <v>0</v>
      </c>
      <c r="H43" s="28">
        <v>-7311</v>
      </c>
      <c r="I43" s="28">
        <v>-84929</v>
      </c>
      <c r="J43" s="28">
        <v>0</v>
      </c>
      <c r="K43" s="28">
        <v>0</v>
      </c>
      <c r="L43" s="2">
        <f t="shared" si="0"/>
        <v>-110205</v>
      </c>
    </row>
    <row r="44" spans="1:12" ht="14.25" customHeight="1">
      <c r="A44" s="27" t="s">
        <v>41</v>
      </c>
      <c r="B44" s="28">
        <v>0</v>
      </c>
      <c r="C44" s="28">
        <v>0</v>
      </c>
      <c r="D44" s="28">
        <v>0</v>
      </c>
      <c r="E44" s="28">
        <v>-18229</v>
      </c>
      <c r="F44" s="28">
        <v>0</v>
      </c>
      <c r="G44" s="28">
        <v>0</v>
      </c>
      <c r="H44" s="28">
        <v>-217071</v>
      </c>
      <c r="I44" s="28">
        <v>-441329</v>
      </c>
      <c r="J44" s="28">
        <v>-96708</v>
      </c>
      <c r="K44" s="28">
        <v>-32967</v>
      </c>
      <c r="L44" s="2">
        <f t="shared" si="0"/>
        <v>-806304</v>
      </c>
    </row>
    <row r="45" spans="1:12" ht="14.25" customHeight="1">
      <c r="A45" s="27" t="s">
        <v>42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-154065</v>
      </c>
      <c r="J45" s="28">
        <v>-3000</v>
      </c>
      <c r="K45" s="28">
        <v>0</v>
      </c>
      <c r="L45" s="2">
        <f t="shared" si="0"/>
        <v>-157065</v>
      </c>
    </row>
    <row r="46" spans="1:12" ht="14.25" customHeight="1">
      <c r="A46" s="27" t="s">
        <v>43</v>
      </c>
      <c r="B46" s="28">
        <v>-11145</v>
      </c>
      <c r="C46" s="28">
        <v>0</v>
      </c>
      <c r="D46" s="28">
        <v>0</v>
      </c>
      <c r="E46" s="28">
        <v>-116373</v>
      </c>
      <c r="F46" s="28">
        <v>0</v>
      </c>
      <c r="G46" s="28">
        <v>0</v>
      </c>
      <c r="H46" s="28">
        <v>-6109</v>
      </c>
      <c r="I46" s="28">
        <v>-708314</v>
      </c>
      <c r="J46" s="28">
        <v>0</v>
      </c>
      <c r="K46" s="28">
        <v>0</v>
      </c>
      <c r="L46" s="2">
        <f t="shared" si="0"/>
        <v>-841941</v>
      </c>
    </row>
    <row r="47" spans="1:12" ht="14.25" customHeight="1">
      <c r="A47" s="27" t="s">
        <v>44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-88758</v>
      </c>
      <c r="I47" s="28">
        <v>-40714</v>
      </c>
      <c r="J47" s="28">
        <v>0</v>
      </c>
      <c r="K47" s="28">
        <v>0</v>
      </c>
      <c r="L47" s="2">
        <f t="shared" si="0"/>
        <v>-129472</v>
      </c>
    </row>
    <row r="48" spans="1:12" ht="14.25" customHeight="1">
      <c r="A48" s="27" t="s">
        <v>45</v>
      </c>
      <c r="B48" s="28">
        <v>-167281</v>
      </c>
      <c r="C48" s="28">
        <v>-296642</v>
      </c>
      <c r="D48" s="28">
        <v>672585</v>
      </c>
      <c r="E48" s="28">
        <v>-50000</v>
      </c>
      <c r="F48" s="28">
        <v>0</v>
      </c>
      <c r="G48" s="28">
        <v>0</v>
      </c>
      <c r="H48" s="28">
        <v>-3085888</v>
      </c>
      <c r="I48" s="28">
        <v>-5116135</v>
      </c>
      <c r="J48" s="28">
        <v>-1549810</v>
      </c>
      <c r="K48" s="28">
        <v>0</v>
      </c>
      <c r="L48" s="2">
        <f t="shared" si="0"/>
        <v>-9593171</v>
      </c>
    </row>
    <row r="49" spans="1:12" ht="14.25" customHeight="1">
      <c r="A49" s="27" t="s">
        <v>46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-1125951</v>
      </c>
      <c r="I49" s="28">
        <v>-55683</v>
      </c>
      <c r="J49" s="28">
        <v>0</v>
      </c>
      <c r="K49" s="28">
        <v>73250</v>
      </c>
      <c r="L49" s="2">
        <f t="shared" si="0"/>
        <v>-1108384</v>
      </c>
    </row>
    <row r="50" spans="1:12" ht="14.25" customHeight="1">
      <c r="A50" s="27" t="s">
        <v>47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1911</v>
      </c>
      <c r="I50" s="28">
        <v>-5664</v>
      </c>
      <c r="J50" s="28"/>
      <c r="K50" s="28">
        <v>-50357</v>
      </c>
      <c r="L50" s="2">
        <f t="shared" si="0"/>
        <v>-54110</v>
      </c>
    </row>
    <row r="51" spans="1:12" ht="14.25" customHeight="1">
      <c r="A51" s="27" t="s">
        <v>48</v>
      </c>
      <c r="B51" s="28">
        <v>0</v>
      </c>
      <c r="C51" s="28">
        <v>0</v>
      </c>
      <c r="D51" s="28">
        <v>-10632</v>
      </c>
      <c r="E51" s="28">
        <v>-24921</v>
      </c>
      <c r="F51" s="28">
        <v>0</v>
      </c>
      <c r="G51" s="28">
        <v>0</v>
      </c>
      <c r="H51" s="28">
        <v>-115807</v>
      </c>
      <c r="I51" s="28">
        <v>-19054</v>
      </c>
      <c r="J51" s="28">
        <v>0</v>
      </c>
      <c r="K51" s="28">
        <v>-11456</v>
      </c>
      <c r="L51" s="2">
        <f t="shared" si="0"/>
        <v>-181870</v>
      </c>
    </row>
    <row r="52" spans="1:12" ht="14.25" customHeight="1">
      <c r="A52" s="27" t="s">
        <v>49</v>
      </c>
      <c r="B52" s="28">
        <v>0</v>
      </c>
      <c r="C52" s="28">
        <v>-177580</v>
      </c>
      <c r="D52" s="28">
        <v>-10000</v>
      </c>
      <c r="E52" s="28">
        <v>-14468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-32642</v>
      </c>
      <c r="L52" s="2">
        <f t="shared" si="0"/>
        <v>-234690</v>
      </c>
    </row>
    <row r="53" spans="1:12" ht="14.25" customHeight="1">
      <c r="A53" s="27" t="s">
        <v>50</v>
      </c>
      <c r="B53" s="28">
        <v>0</v>
      </c>
      <c r="C53" s="28">
        <v>0</v>
      </c>
      <c r="D53" s="28">
        <v>-40717</v>
      </c>
      <c r="E53" s="28">
        <v>0</v>
      </c>
      <c r="F53" s="28">
        <v>0</v>
      </c>
      <c r="G53" s="28">
        <v>0</v>
      </c>
      <c r="H53" s="28">
        <v>0</v>
      </c>
      <c r="I53" s="28">
        <v>-94661</v>
      </c>
      <c r="J53" s="28">
        <v>0</v>
      </c>
      <c r="K53" s="28">
        <v>0</v>
      </c>
      <c r="L53" s="2">
        <f t="shared" si="0"/>
        <v>-135378</v>
      </c>
    </row>
    <row r="54" spans="1:12" ht="14.25" customHeight="1">
      <c r="A54" s="27" t="s">
        <v>51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-85870</v>
      </c>
      <c r="I54" s="28">
        <v>0</v>
      </c>
      <c r="J54" s="28">
        <v>0</v>
      </c>
      <c r="K54" s="28">
        <v>0</v>
      </c>
      <c r="L54" s="2">
        <f t="shared" si="0"/>
        <v>-85870</v>
      </c>
    </row>
    <row r="55" spans="1:12" ht="14.25" customHeight="1">
      <c r="A55" s="27" t="s">
        <v>52</v>
      </c>
      <c r="B55" s="28">
        <v>-298502</v>
      </c>
      <c r="C55" s="28">
        <v>-734667</v>
      </c>
      <c r="D55" s="28">
        <v>-5235062</v>
      </c>
      <c r="E55" s="28">
        <v>-6601749</v>
      </c>
      <c r="F55" s="28">
        <v>0</v>
      </c>
      <c r="G55" s="28">
        <v>0</v>
      </c>
      <c r="H55" s="28">
        <v>-2438848</v>
      </c>
      <c r="I55" s="28">
        <v>-7328108</v>
      </c>
      <c r="J55" s="28">
        <v>0</v>
      </c>
      <c r="K55" s="28">
        <v>120354</v>
      </c>
      <c r="L55" s="2">
        <f t="shared" si="0"/>
        <v>-22516582</v>
      </c>
    </row>
    <row r="56" spans="1:12" ht="14.25" customHeight="1">
      <c r="A56" s="27" t="s">
        <v>53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-165341</v>
      </c>
      <c r="I56" s="28">
        <v>0</v>
      </c>
      <c r="J56" s="28">
        <v>0</v>
      </c>
      <c r="K56" s="28">
        <v>0</v>
      </c>
      <c r="L56" s="2">
        <f t="shared" si="0"/>
        <v>-165341</v>
      </c>
    </row>
    <row r="57" spans="1:12" ht="14.25" customHeight="1" thickBot="1">
      <c r="A57" s="29" t="s">
        <v>54</v>
      </c>
      <c r="B57" s="30">
        <v>0</v>
      </c>
      <c r="C57" s="30">
        <v>0</v>
      </c>
      <c r="D57" s="30">
        <v>-8156</v>
      </c>
      <c r="E57" s="30">
        <v>-39522</v>
      </c>
      <c r="F57" s="30">
        <v>0</v>
      </c>
      <c r="G57" s="30">
        <v>0</v>
      </c>
      <c r="H57" s="30">
        <v>0</v>
      </c>
      <c r="I57" s="30">
        <v>-776306</v>
      </c>
      <c r="J57" s="30">
        <v>299928</v>
      </c>
      <c r="K57" s="30">
        <v>-11860</v>
      </c>
      <c r="L57" s="3">
        <f>SUM(B57:K57)</f>
        <v>-535916</v>
      </c>
    </row>
    <row r="58" spans="1:12" ht="20.100000000000001" customHeight="1" thickBot="1">
      <c r="A58" s="31" t="s">
        <v>55</v>
      </c>
      <c r="B58" s="32">
        <f t="shared" ref="B58:K58" si="1">SUM(B5:B57)</f>
        <v>-2329581</v>
      </c>
      <c r="C58" s="32">
        <f t="shared" si="1"/>
        <v>-2445719</v>
      </c>
      <c r="D58" s="32">
        <f t="shared" si="1"/>
        <v>-8432318</v>
      </c>
      <c r="E58" s="32">
        <f t="shared" si="1"/>
        <v>-9530673</v>
      </c>
      <c r="F58" s="32">
        <f t="shared" si="1"/>
        <v>-180836</v>
      </c>
      <c r="G58" s="32">
        <f t="shared" si="1"/>
        <v>-1230704</v>
      </c>
      <c r="H58" s="32">
        <f t="shared" si="1"/>
        <v>-16943236</v>
      </c>
      <c r="I58" s="32">
        <f t="shared" si="1"/>
        <v>-32587053</v>
      </c>
      <c r="J58" s="32">
        <f t="shared" si="1"/>
        <v>-7051421</v>
      </c>
      <c r="K58" s="32">
        <f t="shared" si="1"/>
        <v>-7043955</v>
      </c>
      <c r="L58" s="33">
        <f>SUM(B58:K58)</f>
        <v>-87775496</v>
      </c>
    </row>
    <row r="59" spans="1:12" ht="18" customHeight="1" thickBot="1">
      <c r="A59" s="31" t="s">
        <v>71</v>
      </c>
      <c r="B59" s="32">
        <v>-1769004</v>
      </c>
      <c r="C59" s="32">
        <v>-1165375</v>
      </c>
      <c r="D59" s="32">
        <v>-3890545</v>
      </c>
      <c r="E59" s="32">
        <v>-9443140</v>
      </c>
      <c r="F59" s="32">
        <v>-26697</v>
      </c>
      <c r="G59" s="32">
        <v>-1998236</v>
      </c>
      <c r="H59" s="32">
        <v>-20439079</v>
      </c>
      <c r="I59" s="32">
        <v>-22265571</v>
      </c>
      <c r="J59" s="32">
        <v>-3642142</v>
      </c>
      <c r="K59" s="32">
        <v>-9977508</v>
      </c>
      <c r="L59" s="33">
        <v>-74617297</v>
      </c>
    </row>
    <row r="60" spans="1:12" ht="7.5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</sheetData>
  <sheetProtection sheet="1" objects="1" scenarios="1"/>
  <mergeCells count="10">
    <mergeCell ref="A2:A4"/>
    <mergeCell ref="H2:H4"/>
    <mergeCell ref="F2:F4"/>
    <mergeCell ref="L2:L4"/>
    <mergeCell ref="B2:B4"/>
    <mergeCell ref="G2:G4"/>
    <mergeCell ref="C2:C4"/>
    <mergeCell ref="D2:D4"/>
    <mergeCell ref="K2:K4"/>
    <mergeCell ref="J2:J4"/>
  </mergeCells>
  <phoneticPr fontId="0" type="noConversion"/>
  <printOptions horizontalCentered="1"/>
  <pageMargins left="0" right="0" top="0.39370078740157483" bottom="0.59055118110236227" header="0.51181102362204722" footer="0.19685039370078741"/>
  <pageSetup paperSize="9" scale="87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8BE9DBD3-AA7C-4492-888B-1573E0F9DA22}"/>
</file>

<file path=customXml/itemProps2.xml><?xml version="1.0" encoding="utf-8"?>
<ds:datastoreItem xmlns:ds="http://schemas.openxmlformats.org/officeDocument/2006/customXml" ds:itemID="{D1AD3A4E-F958-4BDD-8442-E44A2027A6BF}"/>
</file>

<file path=customXml/itemProps3.xml><?xml version="1.0" encoding="utf-8"?>
<ds:datastoreItem xmlns:ds="http://schemas.openxmlformats.org/officeDocument/2006/customXml" ds:itemID="{B082F55D-B04D-47C3-B8F7-24AC541128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Investissements</vt:lpstr>
      <vt:lpstr>communes</vt:lpstr>
      <vt:lpstr>Investissements!Zone_d_impression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Tamburini Sandro</dc:creator>
  <cp:lastModifiedBy>tamburiniS</cp:lastModifiedBy>
  <cp:lastPrinted>2011-03-22T13:53:06Z</cp:lastPrinted>
  <dcterms:created xsi:type="dcterms:W3CDTF">1997-12-08T10:55:51Z</dcterms:created>
  <dcterms:modified xsi:type="dcterms:W3CDTF">2012-02-03T09:42:19Z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