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90" windowWidth="8520" windowHeight="5475" tabRatio="601"/>
  </bookViews>
  <sheets>
    <sheet name="Investissements" sheetId="1" r:id="rId1"/>
  </sheets>
  <definedNames>
    <definedName name="communes">Investissements!$A$5:$A$57</definedName>
    <definedName name="numéros">Investissements!#REF!</definedName>
    <definedName name="_xlnm.Print_Area" localSheetId="0">Investissements!$A$1:$L$59</definedName>
  </definedNames>
  <calcPr calcId="125725"/>
</workbook>
</file>

<file path=xl/calcChain.xml><?xml version="1.0" encoding="utf-8"?>
<calcChain xmlns="http://schemas.openxmlformats.org/spreadsheetml/2006/main">
  <c r="K52" i="1"/>
  <c r="L56" l="1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57"/>
  <c r="K58"/>
  <c r="J58"/>
  <c r="I58"/>
  <c r="H58"/>
  <c r="G58"/>
  <c r="F58"/>
  <c r="E58"/>
  <c r="D58"/>
  <c r="C58"/>
  <c r="B58"/>
  <c r="L58" s="1"/>
</calcChain>
</file>

<file path=xl/sharedStrings.xml><?xml version="1.0" encoding="utf-8"?>
<sst xmlns="http://schemas.openxmlformats.org/spreadsheetml/2006/main" count="72" uniqueCount="72">
  <si>
    <t>Culture</t>
  </si>
  <si>
    <t>Santé</t>
  </si>
  <si>
    <t>Trafic</t>
  </si>
  <si>
    <t>Total</t>
  </si>
  <si>
    <t>Neuchâtel</t>
  </si>
  <si>
    <t>Hauterive</t>
  </si>
  <si>
    <t>Saint-Blaise</t>
  </si>
  <si>
    <t>Cornaux</t>
  </si>
  <si>
    <t>Cressier</t>
  </si>
  <si>
    <t>Enges</t>
  </si>
  <si>
    <t>Le Landeron</t>
  </si>
  <si>
    <t>Lignières</t>
  </si>
  <si>
    <t>Boudry</t>
  </si>
  <si>
    <t>Cortaillod</t>
  </si>
  <si>
    <t>Colombier</t>
  </si>
  <si>
    <t>Auvernier</t>
  </si>
  <si>
    <t>Peseux</t>
  </si>
  <si>
    <t>Corcelles-Cormondrèche</t>
  </si>
  <si>
    <t>Bôle</t>
  </si>
  <si>
    <t>Rochefort</t>
  </si>
  <si>
    <t>Brot-Dessous</t>
  </si>
  <si>
    <t>Bevaix</t>
  </si>
  <si>
    <t>Gorgier</t>
  </si>
  <si>
    <t>Saint-Aubin-Sauges</t>
  </si>
  <si>
    <t>Fresens</t>
  </si>
  <si>
    <t>Montalchez</t>
  </si>
  <si>
    <t>Vaumarcus</t>
  </si>
  <si>
    <t>La Côte-aux-Fées</t>
  </si>
  <si>
    <t>Les Verrières</t>
  </si>
  <si>
    <t>Cernier</t>
  </si>
  <si>
    <t>Chézard-Saint-Martin</t>
  </si>
  <si>
    <t>Dombresson</t>
  </si>
  <si>
    <t>Villiers</t>
  </si>
  <si>
    <t>Le Pâquier</t>
  </si>
  <si>
    <t>Savagnier</t>
  </si>
  <si>
    <t>Fenin-Vilars-Saules</t>
  </si>
  <si>
    <t>Fontaines</t>
  </si>
  <si>
    <t>Engollon</t>
  </si>
  <si>
    <t>Fontainemelon</t>
  </si>
  <si>
    <t>Les Hauts-Geneveys</t>
  </si>
  <si>
    <t>Boudevilliers</t>
  </si>
  <si>
    <t>Valangin</t>
  </si>
  <si>
    <t>Coffrane</t>
  </si>
  <si>
    <t>Les Geneveys/Coffrane</t>
  </si>
  <si>
    <t>Montmollin</t>
  </si>
  <si>
    <t>Le Locle</t>
  </si>
  <si>
    <t>Les Brenets</t>
  </si>
  <si>
    <t>Le Cerneux-Péquignot</t>
  </si>
  <si>
    <t>La Brévine</t>
  </si>
  <si>
    <t>La Chaux-du-Milieu</t>
  </si>
  <si>
    <t>Les Ponts-de-Martel</t>
  </si>
  <si>
    <t>Brot-Plamboz</t>
  </si>
  <si>
    <t>La Chaux-de-Fonds</t>
  </si>
  <si>
    <t>Les Planchettes</t>
  </si>
  <si>
    <t>La Sagne</t>
  </si>
  <si>
    <t>Ensemble des communes</t>
  </si>
  <si>
    <t>La Tène</t>
  </si>
  <si>
    <t>Val-de-Travers</t>
  </si>
  <si>
    <t>sport</t>
  </si>
  <si>
    <t>et loisirs</t>
  </si>
  <si>
    <t>aménagemt</t>
  </si>
  <si>
    <t>environnemt</t>
  </si>
  <si>
    <t xml:space="preserve">Protection </t>
  </si>
  <si>
    <t xml:space="preserve">Comptes des investissements 2009. Récapitulation fonctionnelle. Résultats nets </t>
  </si>
  <si>
    <t>Chiffres de 2008</t>
  </si>
  <si>
    <t>Communes</t>
  </si>
  <si>
    <t>Adminis- tration</t>
  </si>
  <si>
    <t>Prévoyance sociale</t>
  </si>
  <si>
    <t>Sécurité publique</t>
  </si>
  <si>
    <t>Enseignemt et formation</t>
  </si>
  <si>
    <t>Finances et impôts</t>
  </si>
  <si>
    <t>Economie publique</t>
  </si>
</sst>
</file>

<file path=xl/styles.xml><?xml version="1.0" encoding="utf-8"?>
<styleSheet xmlns="http://schemas.openxmlformats.org/spreadsheetml/2006/main">
  <numFmts count="1">
    <numFmt numFmtId="164" formatCode="&quot;Fr.&quot;#,##0;&quot;Fr.&quot;\ \-#,##0"/>
  </numFmts>
  <fonts count="9">
    <font>
      <sz val="10"/>
      <name val="MS Sans Serif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Small Fonts"/>
      <family val="2"/>
    </font>
    <font>
      <sz val="7.5"/>
      <name val="Arial"/>
      <family val="2"/>
    </font>
    <font>
      <b/>
      <sz val="7.5"/>
      <name val="Arial"/>
      <family val="2"/>
    </font>
    <font>
      <b/>
      <sz val="9"/>
      <name val="Arial"/>
      <family val="2"/>
    </font>
    <font>
      <b/>
      <sz val="10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" fontId="4" fillId="0" borderId="1" applyProtection="0">
      <alignment vertical="center"/>
      <protection locked="0"/>
    </xf>
  </cellStyleXfs>
  <cellXfs count="34">
    <xf numFmtId="0" fontId="0" fillId="0" borderId="0" xfId="0"/>
    <xf numFmtId="3" fontId="5" fillId="0" borderId="16" xfId="0" applyNumberFormat="1" applyFont="1" applyBorder="1" applyAlignment="1" applyProtection="1">
      <alignment vertical="center"/>
    </xf>
    <xf numFmtId="3" fontId="5" fillId="0" borderId="19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6" fillId="2" borderId="3" xfId="0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3" fillId="0" borderId="0" xfId="0" applyFont="1" applyProtection="1"/>
    <xf numFmtId="0" fontId="6" fillId="2" borderId="6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3" fontId="1" fillId="2" borderId="14" xfId="1" applyFont="1" applyFill="1" applyBorder="1" applyAlignment="1" applyProtection="1">
      <alignment vertical="center"/>
    </xf>
    <xf numFmtId="3" fontId="5" fillId="0" borderId="15" xfId="0" applyNumberFormat="1" applyFont="1" applyBorder="1" applyAlignment="1" applyProtection="1">
      <alignment vertical="center"/>
    </xf>
    <xf numFmtId="3" fontId="1" fillId="2" borderId="17" xfId="1" applyFont="1" applyFill="1" applyBorder="1" applyAlignment="1" applyProtection="1">
      <alignment vertical="center"/>
    </xf>
    <xf numFmtId="3" fontId="5" fillId="0" borderId="18" xfId="0" applyNumberFormat="1" applyFont="1" applyBorder="1" applyAlignment="1" applyProtection="1">
      <alignment vertical="center"/>
    </xf>
    <xf numFmtId="3" fontId="1" fillId="2" borderId="8" xfId="1" applyFont="1" applyFill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3" fontId="5" fillId="0" borderId="12" xfId="0" applyNumberFormat="1" applyFont="1" applyBorder="1" applyAlignment="1" applyProtection="1">
      <alignment vertical="center"/>
    </xf>
    <xf numFmtId="3" fontId="5" fillId="0" borderId="13" xfId="0" applyNumberFormat="1" applyFont="1" applyBorder="1" applyAlignment="1" applyProtection="1">
      <alignment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</cellXfs>
  <cellStyles count="2">
    <cellStyle name="cadrage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9"/>
  <sheetViews>
    <sheetView tabSelected="1" zoomScale="150" workbookViewId="0">
      <pane xSplit="1" ySplit="4" topLeftCell="B5" activePane="bottomRight" state="frozenSplit"/>
      <selection pane="topRight" activeCell="C1" sqref="C1"/>
      <selection pane="bottomLeft" activeCell="A5" sqref="A5"/>
      <selection pane="bottomRight"/>
    </sheetView>
  </sheetViews>
  <sheetFormatPr baseColWidth="10" defaultColWidth="10.7109375" defaultRowHeight="7.5" customHeight="1"/>
  <cols>
    <col min="1" max="1" width="19.28515625" style="10" customWidth="1"/>
    <col min="2" max="2" width="8.7109375" style="10" customWidth="1"/>
    <col min="3" max="3" width="7.7109375" style="10" customWidth="1"/>
    <col min="4" max="4" width="8.7109375" style="10" customWidth="1"/>
    <col min="5" max="5" width="8.28515625" style="10" customWidth="1"/>
    <col min="6" max="6" width="7.7109375" style="10" customWidth="1"/>
    <col min="7" max="8" width="8.7109375" style="10" customWidth="1"/>
    <col min="9" max="9" width="9.7109375" style="10" customWidth="1"/>
    <col min="10" max="12" width="8.7109375" style="10" customWidth="1"/>
    <col min="13" max="49" width="10.7109375" style="9"/>
    <col min="50" max="16384" width="10.7109375" style="10"/>
  </cols>
  <sheetData>
    <row r="1" spans="1:12" s="6" customFormat="1" ht="20.100000000000001" customHeight="1" thickBot="1">
      <c r="A1" s="4" t="s">
        <v>63</v>
      </c>
      <c r="B1" s="5"/>
      <c r="C1" s="5"/>
      <c r="D1" s="5"/>
      <c r="E1" s="5"/>
      <c r="F1" s="5"/>
      <c r="L1" s="7"/>
    </row>
    <row r="2" spans="1:12" ht="12.6" customHeight="1">
      <c r="A2" s="22" t="s">
        <v>65</v>
      </c>
      <c r="B2" s="31" t="s">
        <v>66</v>
      </c>
      <c r="C2" s="31" t="s">
        <v>68</v>
      </c>
      <c r="D2" s="31" t="s">
        <v>69</v>
      </c>
      <c r="E2" s="8" t="s">
        <v>0</v>
      </c>
      <c r="F2" s="25" t="s">
        <v>1</v>
      </c>
      <c r="G2" s="31" t="s">
        <v>67</v>
      </c>
      <c r="H2" s="25" t="s">
        <v>2</v>
      </c>
      <c r="I2" s="8" t="s">
        <v>62</v>
      </c>
      <c r="J2" s="31" t="s">
        <v>71</v>
      </c>
      <c r="K2" s="31" t="s">
        <v>70</v>
      </c>
      <c r="L2" s="28" t="s">
        <v>3</v>
      </c>
    </row>
    <row r="3" spans="1:12" ht="12.6" customHeight="1">
      <c r="A3" s="23"/>
      <c r="B3" s="32"/>
      <c r="C3" s="32"/>
      <c r="D3" s="32"/>
      <c r="E3" s="11" t="s">
        <v>58</v>
      </c>
      <c r="F3" s="26"/>
      <c r="G3" s="32"/>
      <c r="H3" s="26"/>
      <c r="I3" s="11" t="s">
        <v>60</v>
      </c>
      <c r="J3" s="32"/>
      <c r="K3" s="32"/>
      <c r="L3" s="29"/>
    </row>
    <row r="4" spans="1:12" ht="12.6" customHeight="1" thickBot="1">
      <c r="A4" s="24"/>
      <c r="B4" s="33"/>
      <c r="C4" s="33"/>
      <c r="D4" s="33"/>
      <c r="E4" s="12" t="s">
        <v>59</v>
      </c>
      <c r="F4" s="27"/>
      <c r="G4" s="33"/>
      <c r="H4" s="27"/>
      <c r="I4" s="12" t="s">
        <v>61</v>
      </c>
      <c r="J4" s="33"/>
      <c r="K4" s="33"/>
      <c r="L4" s="30"/>
    </row>
    <row r="5" spans="1:12" ht="14.25" customHeight="1">
      <c r="A5" s="13" t="s">
        <v>4</v>
      </c>
      <c r="B5" s="14">
        <v>0</v>
      </c>
      <c r="C5" s="14">
        <v>-360819</v>
      </c>
      <c r="D5" s="14">
        <v>-830390</v>
      </c>
      <c r="E5" s="14">
        <v>-988256</v>
      </c>
      <c r="F5" s="14">
        <v>-26697</v>
      </c>
      <c r="G5" s="14">
        <v>-9368</v>
      </c>
      <c r="H5" s="14">
        <v>-3822470</v>
      </c>
      <c r="I5" s="14">
        <v>-3164029</v>
      </c>
      <c r="J5" s="14">
        <v>-2682595</v>
      </c>
      <c r="K5" s="14">
        <v>-1194590</v>
      </c>
      <c r="L5" s="1">
        <f t="shared" ref="L5:L56" si="0">SUM(B5:K5)</f>
        <v>-13079214</v>
      </c>
    </row>
    <row r="6" spans="1:12" ht="14.25" customHeight="1">
      <c r="A6" s="15" t="s">
        <v>5</v>
      </c>
      <c r="B6" s="16">
        <v>0</v>
      </c>
      <c r="C6" s="16">
        <v>-39799</v>
      </c>
      <c r="D6" s="16">
        <v>-78981</v>
      </c>
      <c r="E6" s="16">
        <v>-103826</v>
      </c>
      <c r="F6" s="16">
        <v>0</v>
      </c>
      <c r="G6" s="16">
        <v>0</v>
      </c>
      <c r="H6" s="16">
        <v>-21657</v>
      </c>
      <c r="I6" s="16">
        <v>-1589248</v>
      </c>
      <c r="J6" s="16">
        <v>-7251</v>
      </c>
      <c r="K6" s="16">
        <v>-194151</v>
      </c>
      <c r="L6" s="2">
        <f t="shared" si="0"/>
        <v>-2034913</v>
      </c>
    </row>
    <row r="7" spans="1:12" ht="14.25" customHeight="1">
      <c r="A7" s="15" t="s">
        <v>6</v>
      </c>
      <c r="B7" s="16">
        <v>-108003</v>
      </c>
      <c r="C7" s="16">
        <v>0</v>
      </c>
      <c r="D7" s="16">
        <v>-297009</v>
      </c>
      <c r="E7" s="16">
        <v>-84921</v>
      </c>
      <c r="F7" s="16">
        <v>0</v>
      </c>
      <c r="G7" s="16">
        <v>0</v>
      </c>
      <c r="H7" s="16">
        <v>-272459</v>
      </c>
      <c r="I7" s="16">
        <v>296760</v>
      </c>
      <c r="J7" s="16">
        <v>277677</v>
      </c>
      <c r="K7" s="16"/>
      <c r="L7" s="2">
        <f t="shared" si="0"/>
        <v>-187955</v>
      </c>
    </row>
    <row r="8" spans="1:12" ht="14.25" customHeight="1">
      <c r="A8" s="15" t="s">
        <v>56</v>
      </c>
      <c r="B8" s="16">
        <v>0</v>
      </c>
      <c r="C8" s="16">
        <v>0</v>
      </c>
      <c r="D8" s="16">
        <v>0</v>
      </c>
      <c r="E8" s="16">
        <v>-17000</v>
      </c>
      <c r="F8" s="16">
        <v>0</v>
      </c>
      <c r="G8" s="16">
        <v>0</v>
      </c>
      <c r="H8" s="16">
        <v>-108943</v>
      </c>
      <c r="I8" s="16">
        <v>0</v>
      </c>
      <c r="J8" s="16">
        <v>0</v>
      </c>
      <c r="K8" s="16">
        <v>0</v>
      </c>
      <c r="L8" s="2">
        <f t="shared" si="0"/>
        <v>-125943</v>
      </c>
    </row>
    <row r="9" spans="1:12" ht="14.25" customHeight="1">
      <c r="A9" s="15" t="s">
        <v>7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-7086</v>
      </c>
      <c r="I9" s="16">
        <v>11544</v>
      </c>
      <c r="J9" s="16">
        <v>74383</v>
      </c>
      <c r="K9" s="16">
        <v>-29079</v>
      </c>
      <c r="L9" s="2">
        <f t="shared" si="0"/>
        <v>49762</v>
      </c>
    </row>
    <row r="10" spans="1:12" ht="14.25" customHeight="1">
      <c r="A10" s="15" t="s">
        <v>8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-128386</v>
      </c>
      <c r="I10" s="16">
        <v>-62346</v>
      </c>
      <c r="J10" s="16">
        <v>0</v>
      </c>
      <c r="K10" s="16">
        <v>-277102</v>
      </c>
      <c r="L10" s="2">
        <f t="shared" si="0"/>
        <v>-467834</v>
      </c>
    </row>
    <row r="11" spans="1:12" ht="14.25" customHeight="1">
      <c r="A11" s="15" t="s">
        <v>9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-6427</v>
      </c>
      <c r="I11" s="16">
        <v>-440856</v>
      </c>
      <c r="J11" s="16">
        <v>0</v>
      </c>
      <c r="K11" s="16">
        <v>-8100</v>
      </c>
      <c r="L11" s="2">
        <f t="shared" si="0"/>
        <v>-455383</v>
      </c>
    </row>
    <row r="12" spans="1:12" ht="14.25" customHeight="1">
      <c r="A12" s="15" t="s">
        <v>10</v>
      </c>
      <c r="B12" s="16">
        <v>0</v>
      </c>
      <c r="C12" s="16">
        <v>-47572</v>
      </c>
      <c r="D12" s="16">
        <v>-152001</v>
      </c>
      <c r="E12" s="16">
        <v>-111909</v>
      </c>
      <c r="F12" s="16">
        <v>0</v>
      </c>
      <c r="G12" s="16">
        <v>0</v>
      </c>
      <c r="H12" s="16">
        <v>-598268</v>
      </c>
      <c r="I12" s="16">
        <v>-300728</v>
      </c>
      <c r="J12" s="16">
        <v>-128380</v>
      </c>
      <c r="K12" s="16">
        <v>2193</v>
      </c>
      <c r="L12" s="2">
        <f t="shared" si="0"/>
        <v>-1336665</v>
      </c>
    </row>
    <row r="13" spans="1:12" ht="14.25" customHeight="1">
      <c r="A13" s="15" t="s">
        <v>11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-725941</v>
      </c>
      <c r="I13" s="16">
        <v>0</v>
      </c>
      <c r="J13" s="16">
        <v>-21054</v>
      </c>
      <c r="K13" s="16">
        <v>-5253079</v>
      </c>
      <c r="L13" s="2">
        <f t="shared" si="0"/>
        <v>-6000074</v>
      </c>
    </row>
    <row r="14" spans="1:12" ht="14.25" customHeight="1">
      <c r="A14" s="15" t="s">
        <v>12</v>
      </c>
      <c r="B14" s="16">
        <v>-124498</v>
      </c>
      <c r="C14" s="16">
        <v>-17945</v>
      </c>
      <c r="D14" s="16">
        <v>-302403</v>
      </c>
      <c r="E14" s="16">
        <v>-26081</v>
      </c>
      <c r="F14" s="16">
        <v>0</v>
      </c>
      <c r="G14" s="16">
        <v>0</v>
      </c>
      <c r="H14" s="16">
        <v>52555</v>
      </c>
      <c r="I14" s="16">
        <v>-995981</v>
      </c>
      <c r="J14" s="16">
        <v>-115073</v>
      </c>
      <c r="K14" s="16">
        <v>0</v>
      </c>
      <c r="L14" s="2">
        <f t="shared" si="0"/>
        <v>-1529426</v>
      </c>
    </row>
    <row r="15" spans="1:12" ht="14.25" customHeight="1">
      <c r="A15" s="15" t="s">
        <v>13</v>
      </c>
      <c r="B15" s="16">
        <v>0</v>
      </c>
      <c r="C15" s="16">
        <v>0</v>
      </c>
      <c r="D15" s="16">
        <v>-5931</v>
      </c>
      <c r="E15" s="16">
        <v>0</v>
      </c>
      <c r="F15" s="16">
        <v>0</v>
      </c>
      <c r="G15" s="16">
        <v>0</v>
      </c>
      <c r="H15" s="16">
        <v>-132058</v>
      </c>
      <c r="I15" s="16">
        <v>-416354</v>
      </c>
      <c r="J15" s="16">
        <v>-178204</v>
      </c>
      <c r="K15" s="16">
        <v>0</v>
      </c>
      <c r="L15" s="2">
        <f t="shared" si="0"/>
        <v>-732547</v>
      </c>
    </row>
    <row r="16" spans="1:12" ht="14.25" customHeight="1">
      <c r="A16" s="15" t="s">
        <v>14</v>
      </c>
      <c r="B16" s="16">
        <v>0</v>
      </c>
      <c r="C16" s="16">
        <v>-27698</v>
      </c>
      <c r="D16" s="16">
        <v>706835</v>
      </c>
      <c r="E16" s="16">
        <v>-244289</v>
      </c>
      <c r="F16" s="16">
        <v>0</v>
      </c>
      <c r="G16" s="16">
        <v>0</v>
      </c>
      <c r="H16" s="16">
        <v>9684</v>
      </c>
      <c r="I16" s="16">
        <v>-317897</v>
      </c>
      <c r="J16" s="16">
        <v>0</v>
      </c>
      <c r="K16" s="16">
        <v>-191796</v>
      </c>
      <c r="L16" s="2">
        <f t="shared" si="0"/>
        <v>-65161</v>
      </c>
    </row>
    <row r="17" spans="1:12" ht="14.25" customHeight="1">
      <c r="A17" s="15" t="s">
        <v>15</v>
      </c>
      <c r="B17" s="16">
        <v>0</v>
      </c>
      <c r="C17" s="16">
        <v>0</v>
      </c>
      <c r="D17" s="16">
        <v>-600</v>
      </c>
      <c r="E17" s="16">
        <v>-90781</v>
      </c>
      <c r="F17" s="16">
        <v>0</v>
      </c>
      <c r="G17" s="16">
        <v>0</v>
      </c>
      <c r="H17" s="16">
        <v>-71497</v>
      </c>
      <c r="I17" s="16">
        <v>14200</v>
      </c>
      <c r="J17" s="16">
        <v>-14719</v>
      </c>
      <c r="K17" s="16"/>
      <c r="L17" s="2">
        <f t="shared" si="0"/>
        <v>-163397</v>
      </c>
    </row>
    <row r="18" spans="1:12" ht="14.25" customHeight="1">
      <c r="A18" s="15" t="s">
        <v>16</v>
      </c>
      <c r="B18" s="16">
        <v>0</v>
      </c>
      <c r="C18" s="16">
        <v>0</v>
      </c>
      <c r="D18" s="16">
        <v>175000</v>
      </c>
      <c r="E18" s="16">
        <v>-25119</v>
      </c>
      <c r="F18" s="16">
        <v>0</v>
      </c>
      <c r="G18" s="16">
        <v>0</v>
      </c>
      <c r="H18" s="16">
        <v>-26587</v>
      </c>
      <c r="I18" s="16">
        <v>16653</v>
      </c>
      <c r="J18" s="16">
        <v>-323556</v>
      </c>
      <c r="K18" s="16">
        <v>-239969</v>
      </c>
      <c r="L18" s="2">
        <f t="shared" si="0"/>
        <v>-423578</v>
      </c>
    </row>
    <row r="19" spans="1:12" ht="14.25" customHeight="1">
      <c r="A19" s="15" t="s">
        <v>17</v>
      </c>
      <c r="B19" s="16">
        <v>-15000</v>
      </c>
      <c r="C19" s="16">
        <v>-28110</v>
      </c>
      <c r="D19" s="16">
        <v>0</v>
      </c>
      <c r="E19" s="16">
        <v>-697292</v>
      </c>
      <c r="F19" s="16">
        <v>0</v>
      </c>
      <c r="G19" s="16">
        <v>-1988868</v>
      </c>
      <c r="H19" s="16">
        <v>-1006668</v>
      </c>
      <c r="I19" s="16">
        <v>-124187</v>
      </c>
      <c r="J19" s="16">
        <v>-31943</v>
      </c>
      <c r="K19" s="16">
        <v>-2210650</v>
      </c>
      <c r="L19" s="2">
        <f t="shared" si="0"/>
        <v>-6102718</v>
      </c>
    </row>
    <row r="20" spans="1:12" ht="14.25" customHeight="1">
      <c r="A20" s="15" t="s">
        <v>18</v>
      </c>
      <c r="B20" s="16">
        <v>0</v>
      </c>
      <c r="C20" s="16">
        <v>0</v>
      </c>
      <c r="D20" s="16">
        <v>0</v>
      </c>
      <c r="E20" s="16">
        <v>-24062</v>
      </c>
      <c r="F20" s="16">
        <v>0</v>
      </c>
      <c r="G20" s="16">
        <v>0</v>
      </c>
      <c r="H20" s="16">
        <v>-57440</v>
      </c>
      <c r="I20" s="16">
        <v>-244597</v>
      </c>
      <c r="J20" s="16">
        <v>-146704</v>
      </c>
      <c r="K20" s="16">
        <v>0</v>
      </c>
      <c r="L20" s="2">
        <f t="shared" si="0"/>
        <v>-472803</v>
      </c>
    </row>
    <row r="21" spans="1:12" ht="14.25" customHeight="1">
      <c r="A21" s="15" t="s">
        <v>19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-79677</v>
      </c>
      <c r="J21" s="16">
        <v>-38089</v>
      </c>
      <c r="K21" s="16">
        <v>0</v>
      </c>
      <c r="L21" s="2">
        <f t="shared" si="0"/>
        <v>-117766</v>
      </c>
    </row>
    <row r="22" spans="1:12" ht="14.25" customHeight="1">
      <c r="A22" s="15" t="s">
        <v>20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-4097</v>
      </c>
      <c r="I22" s="16">
        <v>-11922</v>
      </c>
      <c r="J22" s="16">
        <v>0</v>
      </c>
      <c r="K22" s="16">
        <v>0</v>
      </c>
      <c r="L22" s="2">
        <f t="shared" si="0"/>
        <v>-16019</v>
      </c>
    </row>
    <row r="23" spans="1:12" ht="14.25" customHeight="1">
      <c r="A23" s="15" t="s">
        <v>21</v>
      </c>
      <c r="B23" s="16">
        <v>0</v>
      </c>
      <c r="C23" s="16">
        <v>81910</v>
      </c>
      <c r="D23" s="16">
        <v>-84194</v>
      </c>
      <c r="E23" s="16">
        <v>-113499</v>
      </c>
      <c r="F23" s="16">
        <v>0</v>
      </c>
      <c r="G23" s="16">
        <v>0</v>
      </c>
      <c r="H23" s="16">
        <v>32522</v>
      </c>
      <c r="I23" s="16">
        <v>196043</v>
      </c>
      <c r="J23" s="16">
        <v>-3300</v>
      </c>
      <c r="K23" s="16">
        <v>0</v>
      </c>
      <c r="L23" s="2">
        <f t="shared" si="0"/>
        <v>109482</v>
      </c>
    </row>
    <row r="24" spans="1:12" ht="14.25" customHeight="1">
      <c r="A24" s="15" t="s">
        <v>22</v>
      </c>
      <c r="B24" s="16">
        <v>0</v>
      </c>
      <c r="C24" s="16">
        <v>0</v>
      </c>
      <c r="D24" s="16">
        <v>-9684</v>
      </c>
      <c r="E24" s="16">
        <v>0</v>
      </c>
      <c r="F24" s="16">
        <v>0</v>
      </c>
      <c r="G24" s="16">
        <v>0</v>
      </c>
      <c r="H24" s="16">
        <v>-127076</v>
      </c>
      <c r="I24" s="16">
        <v>-86762</v>
      </c>
      <c r="J24" s="16">
        <v>-30053</v>
      </c>
      <c r="K24" s="16">
        <v>169825</v>
      </c>
      <c r="L24" s="2">
        <f t="shared" si="0"/>
        <v>-83750</v>
      </c>
    </row>
    <row r="25" spans="1:12" ht="14.25" customHeight="1">
      <c r="A25" s="15" t="s">
        <v>23</v>
      </c>
      <c r="B25" s="16">
        <v>0</v>
      </c>
      <c r="C25" s="16">
        <v>0</v>
      </c>
      <c r="D25" s="16">
        <v>-328816</v>
      </c>
      <c r="E25" s="16">
        <v>-95135</v>
      </c>
      <c r="F25" s="16">
        <v>0</v>
      </c>
      <c r="G25" s="16">
        <v>0</v>
      </c>
      <c r="H25" s="16">
        <v>-308626</v>
      </c>
      <c r="I25" s="16">
        <v>19814</v>
      </c>
      <c r="J25" s="16">
        <v>0</v>
      </c>
      <c r="K25" s="16">
        <v>0</v>
      </c>
      <c r="L25" s="2">
        <f t="shared" si="0"/>
        <v>-712763</v>
      </c>
    </row>
    <row r="26" spans="1:12" ht="14.25" customHeight="1">
      <c r="A26" s="15" t="s">
        <v>24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-65233</v>
      </c>
      <c r="L26" s="2">
        <f t="shared" si="0"/>
        <v>-65233</v>
      </c>
    </row>
    <row r="27" spans="1:12" ht="14.25" customHeight="1">
      <c r="A27" s="15" t="s">
        <v>25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-173191</v>
      </c>
      <c r="I27" s="16">
        <v>0</v>
      </c>
      <c r="J27" s="16">
        <v>0</v>
      </c>
      <c r="K27" s="16">
        <v>128222</v>
      </c>
      <c r="L27" s="2">
        <f t="shared" si="0"/>
        <v>-44969</v>
      </c>
    </row>
    <row r="28" spans="1:12" ht="14.25" customHeight="1">
      <c r="A28" s="15" t="s">
        <v>26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-45890</v>
      </c>
      <c r="I28" s="16">
        <v>0</v>
      </c>
      <c r="J28" s="16">
        <v>0</v>
      </c>
      <c r="K28" s="16">
        <v>0</v>
      </c>
      <c r="L28" s="2">
        <f t="shared" si="0"/>
        <v>-45890</v>
      </c>
    </row>
    <row r="29" spans="1:12" ht="14.25" customHeight="1">
      <c r="A29" s="15" t="s">
        <v>57</v>
      </c>
      <c r="B29" s="16">
        <v>-468192</v>
      </c>
      <c r="C29" s="16">
        <v>-51864</v>
      </c>
      <c r="D29" s="16">
        <v>-245499</v>
      </c>
      <c r="E29" s="16">
        <v>-758409</v>
      </c>
      <c r="F29" s="16">
        <v>0</v>
      </c>
      <c r="G29" s="16">
        <v>0</v>
      </c>
      <c r="H29" s="16">
        <v>-587217</v>
      </c>
      <c r="I29" s="16">
        <v>-2402122</v>
      </c>
      <c r="J29" s="16">
        <v>-6606</v>
      </c>
      <c r="K29" s="16">
        <v>-4732</v>
      </c>
      <c r="L29" s="2">
        <f t="shared" si="0"/>
        <v>-4524641</v>
      </c>
    </row>
    <row r="30" spans="1:12" ht="14.25" customHeight="1">
      <c r="A30" s="15" t="s">
        <v>27</v>
      </c>
      <c r="B30" s="16">
        <v>-14347</v>
      </c>
      <c r="C30" s="16">
        <v>-31076</v>
      </c>
      <c r="D30" s="16">
        <v>0</v>
      </c>
      <c r="E30" s="16">
        <v>0</v>
      </c>
      <c r="F30" s="16">
        <v>0</v>
      </c>
      <c r="G30" s="16">
        <v>0</v>
      </c>
      <c r="H30" s="16">
        <v>-12480</v>
      </c>
      <c r="I30" s="16">
        <v>-140494</v>
      </c>
      <c r="J30" s="16">
        <v>-40000</v>
      </c>
      <c r="K30" s="16">
        <v>0</v>
      </c>
      <c r="L30" s="2">
        <f t="shared" si="0"/>
        <v>-238397</v>
      </c>
    </row>
    <row r="31" spans="1:12" ht="14.25" customHeight="1">
      <c r="A31" s="15" t="s">
        <v>28</v>
      </c>
      <c r="B31" s="16">
        <v>-12180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-35300</v>
      </c>
      <c r="I31" s="16">
        <v>-51607</v>
      </c>
      <c r="J31" s="16">
        <v>0</v>
      </c>
      <c r="K31" s="16">
        <v>515</v>
      </c>
      <c r="L31" s="2">
        <f t="shared" si="0"/>
        <v>-98572</v>
      </c>
    </row>
    <row r="32" spans="1:12" ht="14.25" customHeight="1">
      <c r="A32" s="15" t="s">
        <v>29</v>
      </c>
      <c r="B32" s="16">
        <v>0</v>
      </c>
      <c r="C32" s="16">
        <v>0</v>
      </c>
      <c r="D32" s="16">
        <v>-484948</v>
      </c>
      <c r="E32" s="16">
        <v>0</v>
      </c>
      <c r="F32" s="16">
        <v>0</v>
      </c>
      <c r="G32" s="16">
        <v>0</v>
      </c>
      <c r="H32" s="16">
        <v>-17044</v>
      </c>
      <c r="I32" s="16">
        <v>-18772</v>
      </c>
      <c r="J32" s="16">
        <v>0</v>
      </c>
      <c r="K32" s="16">
        <v>0</v>
      </c>
      <c r="L32" s="2">
        <f t="shared" si="0"/>
        <v>-520764</v>
      </c>
    </row>
    <row r="33" spans="1:12" ht="14.25" customHeight="1">
      <c r="A33" s="15" t="s">
        <v>30</v>
      </c>
      <c r="B33" s="16">
        <v>0</v>
      </c>
      <c r="C33" s="16">
        <v>-5329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-32910</v>
      </c>
      <c r="J33" s="16">
        <v>-15887</v>
      </c>
      <c r="K33" s="16">
        <v>-41853</v>
      </c>
      <c r="L33" s="2">
        <f t="shared" si="0"/>
        <v>-95979</v>
      </c>
    </row>
    <row r="34" spans="1:12" ht="14.25" customHeight="1">
      <c r="A34" s="15" t="s">
        <v>31</v>
      </c>
      <c r="B34" s="16">
        <v>0</v>
      </c>
      <c r="C34" s="16">
        <v>0</v>
      </c>
      <c r="D34" s="16">
        <v>280267</v>
      </c>
      <c r="E34" s="16">
        <v>-46620</v>
      </c>
      <c r="F34" s="16">
        <v>0</v>
      </c>
      <c r="G34" s="16">
        <v>0</v>
      </c>
      <c r="H34" s="16">
        <v>-92336</v>
      </c>
      <c r="I34" s="16">
        <v>-57010</v>
      </c>
      <c r="J34" s="16">
        <v>0</v>
      </c>
      <c r="K34" s="16">
        <v>0</v>
      </c>
      <c r="L34" s="2">
        <f t="shared" si="0"/>
        <v>84301</v>
      </c>
    </row>
    <row r="35" spans="1:12" ht="14.25" customHeight="1">
      <c r="A35" s="15" t="s">
        <v>32</v>
      </c>
      <c r="B35" s="16">
        <v>0</v>
      </c>
      <c r="C35" s="16">
        <v>-9350</v>
      </c>
      <c r="D35" s="16">
        <v>0</v>
      </c>
      <c r="E35" s="16">
        <v>0</v>
      </c>
      <c r="F35" s="16">
        <v>0</v>
      </c>
      <c r="G35" s="16">
        <v>0</v>
      </c>
      <c r="H35" s="16">
        <v>-137200</v>
      </c>
      <c r="I35" s="16">
        <v>0</v>
      </c>
      <c r="J35" s="16">
        <v>0</v>
      </c>
      <c r="K35" s="16">
        <v>0</v>
      </c>
      <c r="L35" s="2">
        <f t="shared" si="0"/>
        <v>-146550</v>
      </c>
    </row>
    <row r="36" spans="1:12" ht="14.25" customHeight="1">
      <c r="A36" s="15" t="s">
        <v>33</v>
      </c>
      <c r="B36" s="16">
        <v>0</v>
      </c>
      <c r="C36" s="16">
        <v>0</v>
      </c>
      <c r="D36" s="16">
        <v>-6188</v>
      </c>
      <c r="E36" s="16">
        <v>0</v>
      </c>
      <c r="F36" s="16">
        <v>0</v>
      </c>
      <c r="G36" s="16">
        <v>0</v>
      </c>
      <c r="H36" s="16">
        <v>0</v>
      </c>
      <c r="I36" s="16">
        <v>-20336</v>
      </c>
      <c r="J36" s="16">
        <v>0</v>
      </c>
      <c r="K36" s="16">
        <v>0</v>
      </c>
      <c r="L36" s="2">
        <f t="shared" si="0"/>
        <v>-26524</v>
      </c>
    </row>
    <row r="37" spans="1:12" ht="14.25" customHeight="1">
      <c r="A37" s="15" t="s">
        <v>34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-73741</v>
      </c>
      <c r="I37" s="16">
        <v>0</v>
      </c>
      <c r="J37" s="16">
        <v>-25823</v>
      </c>
      <c r="K37" s="16">
        <v>0</v>
      </c>
      <c r="L37" s="2">
        <f t="shared" si="0"/>
        <v>-99564</v>
      </c>
    </row>
    <row r="38" spans="1:12" ht="14.25" customHeight="1">
      <c r="A38" s="15" t="s">
        <v>35</v>
      </c>
      <c r="B38" s="16">
        <v>0</v>
      </c>
      <c r="C38" s="16">
        <v>0</v>
      </c>
      <c r="D38" s="16">
        <v>-3275</v>
      </c>
      <c r="E38" s="16">
        <v>0</v>
      </c>
      <c r="F38" s="16">
        <v>0</v>
      </c>
      <c r="G38" s="16">
        <v>0</v>
      </c>
      <c r="H38" s="16">
        <v>-57938</v>
      </c>
      <c r="I38" s="16">
        <v>-698215</v>
      </c>
      <c r="J38" s="16">
        <v>-25518</v>
      </c>
      <c r="K38" s="16">
        <v>-49468</v>
      </c>
      <c r="L38" s="2">
        <f t="shared" si="0"/>
        <v>-834414</v>
      </c>
    </row>
    <row r="39" spans="1:12" ht="14.25" customHeight="1">
      <c r="A39" s="15" t="s">
        <v>36</v>
      </c>
      <c r="B39" s="16">
        <v>0</v>
      </c>
      <c r="C39" s="16">
        <v>-121027</v>
      </c>
      <c r="D39" s="16">
        <v>0</v>
      </c>
      <c r="E39" s="16">
        <v>0</v>
      </c>
      <c r="F39" s="16">
        <v>0</v>
      </c>
      <c r="G39" s="16">
        <v>0</v>
      </c>
      <c r="H39" s="16">
        <v>-222175</v>
      </c>
      <c r="I39" s="16">
        <v>-154792</v>
      </c>
      <c r="J39" s="16">
        <v>0</v>
      </c>
      <c r="K39" s="16">
        <v>0</v>
      </c>
      <c r="L39" s="2">
        <f t="shared" si="0"/>
        <v>-497994</v>
      </c>
    </row>
    <row r="40" spans="1:12" ht="14.25" customHeight="1">
      <c r="A40" s="15" t="s">
        <v>37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-30830</v>
      </c>
      <c r="K40" s="16">
        <v>0</v>
      </c>
      <c r="L40" s="2">
        <f t="shared" si="0"/>
        <v>-30830</v>
      </c>
    </row>
    <row r="41" spans="1:12" ht="14.25" customHeight="1">
      <c r="A41" s="15" t="s">
        <v>38</v>
      </c>
      <c r="B41" s="16">
        <v>-15067</v>
      </c>
      <c r="C41" s="16">
        <v>-86655</v>
      </c>
      <c r="D41" s="16">
        <v>-70668</v>
      </c>
      <c r="E41" s="16">
        <v>0</v>
      </c>
      <c r="F41" s="16">
        <v>0</v>
      </c>
      <c r="G41" s="16">
        <v>0</v>
      </c>
      <c r="H41" s="16">
        <v>-442052</v>
      </c>
      <c r="I41" s="16">
        <v>-364467</v>
      </c>
      <c r="J41" s="16">
        <v>0</v>
      </c>
      <c r="K41" s="16">
        <v>0</v>
      </c>
      <c r="L41" s="2">
        <f t="shared" si="0"/>
        <v>-978909</v>
      </c>
    </row>
    <row r="42" spans="1:12" ht="14.25" customHeight="1">
      <c r="A42" s="15" t="s">
        <v>39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-96925</v>
      </c>
      <c r="I42" s="16">
        <v>-29129</v>
      </c>
      <c r="J42" s="16">
        <v>0</v>
      </c>
      <c r="K42" s="16">
        <v>0</v>
      </c>
      <c r="L42" s="2">
        <f t="shared" si="0"/>
        <v>-126054</v>
      </c>
    </row>
    <row r="43" spans="1:12" ht="14.25" customHeight="1">
      <c r="A43" s="15" t="s">
        <v>40</v>
      </c>
      <c r="B43" s="16">
        <v>0</v>
      </c>
      <c r="C43" s="16">
        <v>0</v>
      </c>
      <c r="D43" s="16">
        <v>0</v>
      </c>
      <c r="E43" s="16">
        <v>-51890</v>
      </c>
      <c r="F43" s="16">
        <v>0</v>
      </c>
      <c r="G43" s="16">
        <v>0</v>
      </c>
      <c r="H43" s="16">
        <v>-172343</v>
      </c>
      <c r="I43" s="16">
        <v>-267841</v>
      </c>
      <c r="J43" s="16">
        <v>0</v>
      </c>
      <c r="K43" s="16">
        <v>-45930</v>
      </c>
      <c r="L43" s="2">
        <f t="shared" si="0"/>
        <v>-538004</v>
      </c>
    </row>
    <row r="44" spans="1:12" ht="14.25" customHeight="1">
      <c r="A44" s="15" t="s">
        <v>41</v>
      </c>
      <c r="B44" s="16">
        <v>0</v>
      </c>
      <c r="C44" s="16">
        <v>0</v>
      </c>
      <c r="D44" s="16">
        <v>0</v>
      </c>
      <c r="E44" s="16">
        <v>-9650</v>
      </c>
      <c r="F44" s="16">
        <v>0</v>
      </c>
      <c r="G44" s="16">
        <v>0</v>
      </c>
      <c r="H44" s="16">
        <v>-613723</v>
      </c>
      <c r="I44" s="16">
        <v>-314408</v>
      </c>
      <c r="J44" s="16">
        <v>-35522</v>
      </c>
      <c r="K44" s="16">
        <v>-8871</v>
      </c>
      <c r="L44" s="2">
        <f t="shared" si="0"/>
        <v>-982174</v>
      </c>
    </row>
    <row r="45" spans="1:12" ht="14.25" customHeight="1">
      <c r="A45" s="15" t="s">
        <v>42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-67035</v>
      </c>
      <c r="J45" s="16">
        <v>-11786</v>
      </c>
      <c r="K45" s="16">
        <v>0</v>
      </c>
      <c r="L45" s="2">
        <f t="shared" si="0"/>
        <v>-78821</v>
      </c>
    </row>
    <row r="46" spans="1:12" ht="14.25" customHeight="1">
      <c r="A46" s="15" t="s">
        <v>43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-687779</v>
      </c>
      <c r="J46" s="16">
        <v>0</v>
      </c>
      <c r="K46" s="16">
        <v>0</v>
      </c>
      <c r="L46" s="2">
        <f t="shared" si="0"/>
        <v>-687779</v>
      </c>
    </row>
    <row r="47" spans="1:12" ht="14.25" customHeight="1">
      <c r="A47" s="15" t="s">
        <v>44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-2284</v>
      </c>
      <c r="I47" s="16">
        <v>-30406</v>
      </c>
      <c r="J47" s="16">
        <v>0</v>
      </c>
      <c r="K47" s="16">
        <v>0</v>
      </c>
      <c r="L47" s="2">
        <f t="shared" si="0"/>
        <v>-32690</v>
      </c>
    </row>
    <row r="48" spans="1:12" ht="14.25" customHeight="1">
      <c r="A48" s="15" t="s">
        <v>45</v>
      </c>
      <c r="B48" s="16">
        <v>-636667</v>
      </c>
      <c r="C48" s="16">
        <v>0</v>
      </c>
      <c r="D48" s="16">
        <v>-395961</v>
      </c>
      <c r="E48" s="16">
        <v>-1006418</v>
      </c>
      <c r="F48" s="16">
        <v>0</v>
      </c>
      <c r="G48" s="16">
        <v>0</v>
      </c>
      <c r="H48" s="16">
        <v>-2885437</v>
      </c>
      <c r="I48" s="16">
        <v>-1205472</v>
      </c>
      <c r="J48" s="16">
        <v>-24373</v>
      </c>
      <c r="K48" s="16">
        <v>-119787</v>
      </c>
      <c r="L48" s="2">
        <f t="shared" si="0"/>
        <v>-6274115</v>
      </c>
    </row>
    <row r="49" spans="1:12" ht="14.25" customHeight="1">
      <c r="A49" s="15" t="s">
        <v>46</v>
      </c>
      <c r="B49" s="16">
        <v>0</v>
      </c>
      <c r="C49" s="16">
        <v>-4412</v>
      </c>
      <c r="D49" s="16">
        <v>0</v>
      </c>
      <c r="E49" s="16">
        <v>-120000</v>
      </c>
      <c r="F49" s="16">
        <v>0</v>
      </c>
      <c r="G49" s="16">
        <v>0</v>
      </c>
      <c r="H49" s="16">
        <v>-2125168</v>
      </c>
      <c r="I49" s="16">
        <v>55617</v>
      </c>
      <c r="J49" s="16">
        <v>0</v>
      </c>
      <c r="K49" s="16">
        <v>0</v>
      </c>
      <c r="L49" s="2">
        <f t="shared" si="0"/>
        <v>-2193963</v>
      </c>
    </row>
    <row r="50" spans="1:12" ht="14.25" customHeight="1">
      <c r="A50" s="15" t="s">
        <v>47</v>
      </c>
      <c r="B50" s="16">
        <v>0</v>
      </c>
      <c r="C50" s="16">
        <v>-11168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-10094</v>
      </c>
      <c r="J50" s="16">
        <v>0</v>
      </c>
      <c r="K50" s="16">
        <v>0</v>
      </c>
      <c r="L50" s="2">
        <f t="shared" si="0"/>
        <v>-21262</v>
      </c>
    </row>
    <row r="51" spans="1:12" ht="14.25" customHeight="1">
      <c r="A51" s="15" t="s">
        <v>48</v>
      </c>
      <c r="B51" s="16">
        <v>0</v>
      </c>
      <c r="C51" s="16">
        <v>-11168</v>
      </c>
      <c r="D51" s="16">
        <v>0</v>
      </c>
      <c r="E51" s="16">
        <v>-7420</v>
      </c>
      <c r="F51" s="16">
        <v>0</v>
      </c>
      <c r="G51" s="16">
        <v>0</v>
      </c>
      <c r="H51" s="16">
        <v>-58230</v>
      </c>
      <c r="I51" s="16">
        <v>35455</v>
      </c>
      <c r="J51" s="16">
        <v>0</v>
      </c>
      <c r="K51" s="16">
        <v>0</v>
      </c>
      <c r="L51" s="2">
        <f t="shared" si="0"/>
        <v>-41363</v>
      </c>
    </row>
    <row r="52" spans="1:12" ht="14.25" customHeight="1">
      <c r="A52" s="15" t="s">
        <v>49</v>
      </c>
      <c r="B52" s="16">
        <v>0</v>
      </c>
      <c r="C52" s="16">
        <v>-11168</v>
      </c>
      <c r="D52" s="16">
        <v>-61681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f>-631+45704</f>
        <v>45073</v>
      </c>
      <c r="L52" s="2">
        <f t="shared" si="0"/>
        <v>-27776</v>
      </c>
    </row>
    <row r="53" spans="1:12" ht="14.25" customHeight="1">
      <c r="A53" s="15" t="s">
        <v>50</v>
      </c>
      <c r="B53" s="16">
        <v>0</v>
      </c>
      <c r="C53" s="16">
        <v>0</v>
      </c>
      <c r="D53" s="16">
        <v>-14741</v>
      </c>
      <c r="E53" s="16">
        <v>0</v>
      </c>
      <c r="F53" s="16">
        <v>0</v>
      </c>
      <c r="G53" s="16">
        <v>0</v>
      </c>
      <c r="H53" s="16">
        <v>-20769</v>
      </c>
      <c r="I53" s="16">
        <v>-24764</v>
      </c>
      <c r="J53" s="16">
        <v>0</v>
      </c>
      <c r="K53" s="16">
        <v>0</v>
      </c>
      <c r="L53" s="2">
        <f t="shared" si="0"/>
        <v>-60274</v>
      </c>
    </row>
    <row r="54" spans="1:12" ht="14.25" customHeight="1">
      <c r="A54" s="15" t="s">
        <v>51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2">
        <f t="shared" si="0"/>
        <v>0</v>
      </c>
    </row>
    <row r="55" spans="1:12" ht="14.25" customHeight="1">
      <c r="A55" s="15" t="s">
        <v>52</v>
      </c>
      <c r="B55" s="16">
        <v>-364659</v>
      </c>
      <c r="C55" s="16">
        <v>-382125</v>
      </c>
      <c r="D55" s="16">
        <v>-1593802</v>
      </c>
      <c r="E55" s="16">
        <v>-4820563</v>
      </c>
      <c r="F55" s="16">
        <v>0</v>
      </c>
      <c r="G55" s="16">
        <v>0</v>
      </c>
      <c r="H55" s="16">
        <v>-5161021</v>
      </c>
      <c r="I55" s="16">
        <v>-8528818</v>
      </c>
      <c r="J55" s="16">
        <v>-17923</v>
      </c>
      <c r="K55" s="16">
        <v>-276711</v>
      </c>
      <c r="L55" s="2">
        <f t="shared" si="0"/>
        <v>-21145622</v>
      </c>
    </row>
    <row r="56" spans="1:12" ht="14.25" customHeight="1">
      <c r="A56" s="15" t="s">
        <v>53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2">
        <f t="shared" si="0"/>
        <v>0</v>
      </c>
    </row>
    <row r="57" spans="1:12" ht="14.25" customHeight="1" thickBot="1">
      <c r="A57" s="17" t="s">
        <v>54</v>
      </c>
      <c r="B57" s="18">
        <v>-10391</v>
      </c>
      <c r="C57" s="18">
        <v>0</v>
      </c>
      <c r="D57" s="18">
        <v>-85875</v>
      </c>
      <c r="E57" s="18">
        <v>0</v>
      </c>
      <c r="F57" s="18">
        <v>0</v>
      </c>
      <c r="G57" s="18">
        <v>0</v>
      </c>
      <c r="H57" s="18">
        <v>-75690</v>
      </c>
      <c r="I57" s="18">
        <v>29398</v>
      </c>
      <c r="J57" s="18">
        <v>-39013</v>
      </c>
      <c r="K57" s="18">
        <v>-112235</v>
      </c>
      <c r="L57" s="3">
        <f>SUM(B57:K57)</f>
        <v>-293806</v>
      </c>
    </row>
    <row r="58" spans="1:12" ht="20.100000000000001" customHeight="1" thickBot="1">
      <c r="A58" s="19" t="s">
        <v>55</v>
      </c>
      <c r="B58" s="20">
        <f t="shared" ref="B58:K58" si="1">SUM(B5:B57)</f>
        <v>-1769004</v>
      </c>
      <c r="C58" s="20">
        <f t="shared" si="1"/>
        <v>-1165375</v>
      </c>
      <c r="D58" s="20">
        <f t="shared" si="1"/>
        <v>-3890545</v>
      </c>
      <c r="E58" s="20">
        <f t="shared" si="1"/>
        <v>-9443140</v>
      </c>
      <c r="F58" s="20">
        <f t="shared" si="1"/>
        <v>-26697</v>
      </c>
      <c r="G58" s="20">
        <f t="shared" si="1"/>
        <v>-1998236</v>
      </c>
      <c r="H58" s="20">
        <f t="shared" si="1"/>
        <v>-20439079</v>
      </c>
      <c r="I58" s="20">
        <f t="shared" si="1"/>
        <v>-22265571</v>
      </c>
      <c r="J58" s="20">
        <f t="shared" si="1"/>
        <v>-3642142</v>
      </c>
      <c r="K58" s="20">
        <f t="shared" si="1"/>
        <v>-9977508</v>
      </c>
      <c r="L58" s="21">
        <f>SUM(B58:K58)</f>
        <v>-74617297</v>
      </c>
    </row>
    <row r="59" spans="1:12" ht="18" customHeight="1" thickBot="1">
      <c r="A59" s="19" t="s">
        <v>64</v>
      </c>
      <c r="B59" s="20">
        <v>-1743768</v>
      </c>
      <c r="C59" s="20">
        <v>-776374</v>
      </c>
      <c r="D59" s="20">
        <v>-6419755</v>
      </c>
      <c r="E59" s="20">
        <v>-5531371</v>
      </c>
      <c r="F59" s="20">
        <v>1504950</v>
      </c>
      <c r="G59" s="20">
        <v>1910149</v>
      </c>
      <c r="H59" s="20">
        <v>-18764482</v>
      </c>
      <c r="I59" s="20">
        <v>-19466246</v>
      </c>
      <c r="J59" s="20">
        <v>-2041789</v>
      </c>
      <c r="K59" s="20">
        <v>-2213497</v>
      </c>
      <c r="L59" s="21">
        <v>-53542183</v>
      </c>
    </row>
  </sheetData>
  <sheetProtection sheet="1" objects="1" scenarios="1"/>
  <mergeCells count="10">
    <mergeCell ref="A2:A4"/>
    <mergeCell ref="H2:H4"/>
    <mergeCell ref="F2:F4"/>
    <mergeCell ref="L2:L4"/>
    <mergeCell ref="B2:B4"/>
    <mergeCell ref="G2:G4"/>
    <mergeCell ref="C2:C4"/>
    <mergeCell ref="D2:D4"/>
    <mergeCell ref="K2:K4"/>
    <mergeCell ref="J2:J4"/>
  </mergeCells>
  <phoneticPr fontId="0" type="noConversion"/>
  <printOptions horizontalCentered="1"/>
  <pageMargins left="0" right="0" top="0.39370078740157483" bottom="0.59055118110236227" header="0.51181102362204722" footer="0.19685039370078741"/>
  <pageSetup paperSize="9" scale="87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C1E41EE0FB504CA906D84A5E1C2617" ma:contentTypeVersion="0" ma:contentTypeDescription="Crée un document." ma:contentTypeScope="" ma:versionID="eceb75e308c3dc623771218492902e37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10573a49d455dd832b16e8b43048b2d5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>
      <Value>25</Value>
      <Value>122</Value>
      <Value>121</Value>
    </TaxCatchAll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Etat et droit</TermName>
          <TermId xmlns="http://schemas.microsoft.com/office/infopath/2007/PartnerControls">947cb90d-0fbf-4382-9b7c-7f3e8e6fd3f7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des communes</TermName>
          <TermId xmlns="http://schemas.microsoft.com/office/infopath/2007/PartnerControls">7ef8d52b-6e7a-45c1-ad7f-2791ac69a743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SCOM</TermName>
          <TermId xmlns="http://schemas.microsoft.com/office/infopath/2007/PartnerControls">beaa4e20-5140-4353-9959-2d59772728cb</TermId>
        </TermInfo>
      </Terms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10967D6A-9C63-4536-9A93-4DD234BF0272}"/>
</file>

<file path=customXml/itemProps2.xml><?xml version="1.0" encoding="utf-8"?>
<ds:datastoreItem xmlns:ds="http://schemas.openxmlformats.org/officeDocument/2006/customXml" ds:itemID="{509A3FE0-D325-4F83-8AEC-44D6298574F8}"/>
</file>

<file path=customXml/itemProps3.xml><?xml version="1.0" encoding="utf-8"?>
<ds:datastoreItem xmlns:ds="http://schemas.openxmlformats.org/officeDocument/2006/customXml" ds:itemID="{4454228F-31A3-4BAF-AA11-365AE0A31B30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Investissements</vt:lpstr>
      <vt:lpstr>communes</vt:lpstr>
      <vt:lpstr>Investissements!Zone_d_impression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Tamburini Sandro</dc:creator>
  <cp:lastModifiedBy>tamburiniS</cp:lastModifiedBy>
  <cp:lastPrinted>2011-03-23T07:14:52Z</cp:lastPrinted>
  <dcterms:created xsi:type="dcterms:W3CDTF">1997-12-08T10:55:51Z</dcterms:created>
  <dcterms:modified xsi:type="dcterms:W3CDTF">2011-03-25T15:02:27Z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0x01010091C1E41EE0FB504CA906D84A5E1C2617</vt:lpwstr>
  </property>
  <property fmtid="{D5CDD505-2E9C-101B-9397-08002B2CF9AE}" pid="3" name="Entite">
    <vt:lpwstr>122;#Service des communes|7ef8d52b-6e7a-45c1-ad7f-2791ac69a743</vt:lpwstr>
  </property>
  <property fmtid="{D5CDD505-2E9C-101B-9397-08002B2CF9AE}" pid="4" name="Theme">
    <vt:lpwstr>25;#Etat et droit|947cb90d-0fbf-4382-9b7c-7f3e8e6fd3f7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>121;#SCOM|beaa4e20-5140-4353-9959-2d59772728cb</vt:lpwstr>
  </property>
</Properties>
</file>