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1_Pop\RCP\Résultats\2020\Communiqué de presse\"/>
    </mc:Choice>
  </mc:AlternateContent>
  <bookViews>
    <workbookView xWindow="0" yWindow="0" windowWidth="23040" windowHeight="7896"/>
  </bookViews>
  <sheets>
    <sheet name="RCP2020" sheetId="1" r:id="rId1"/>
  </sheets>
  <externalReferences>
    <externalReference r:id="rId2"/>
  </externalReferences>
  <definedNames>
    <definedName name="_xlnm.Print_Area" localSheetId="0">'RCP2020'!$B$2:$G$55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D38" i="1" s="1"/>
  <c r="D33" i="1"/>
  <c r="D34" i="1" s="1"/>
  <c r="D32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1" i="1" l="1"/>
  <c r="D42" i="1"/>
  <c r="D43" i="1"/>
  <c r="D44" i="1"/>
  <c r="D20" i="1"/>
  <c r="D41" i="1" l="1"/>
  <c r="D45" i="1" l="1"/>
</calcChain>
</file>

<file path=xl/sharedStrings.xml><?xml version="1.0" encoding="utf-8"?>
<sst xmlns="http://schemas.openxmlformats.org/spreadsheetml/2006/main" count="53" uniqueCount="51">
  <si>
    <t>Recensement cantonal de la</t>
  </si>
  <si>
    <t xml:space="preserve">Population au </t>
  </si>
  <si>
    <t>Variation</t>
  </si>
  <si>
    <t>population au 31 décembre 2020</t>
  </si>
  <si>
    <t>totale</t>
  </si>
  <si>
    <t>en %</t>
  </si>
  <si>
    <t>Boudry</t>
  </si>
  <si>
    <t>Corcelles-Cormondrèche</t>
  </si>
  <si>
    <t>Cornaux</t>
  </si>
  <si>
    <t>Cortaillod</t>
  </si>
  <si>
    <t>Cressier</t>
  </si>
  <si>
    <t>Enges</t>
  </si>
  <si>
    <t>Hauterive</t>
  </si>
  <si>
    <t>La Grande Béroche</t>
  </si>
  <si>
    <t>La Tène</t>
  </si>
  <si>
    <t>Le Landeron</t>
  </si>
  <si>
    <t>Lignières</t>
  </si>
  <si>
    <t>Milvignes</t>
  </si>
  <si>
    <t>Neuchâtel</t>
  </si>
  <si>
    <t>Peseux</t>
  </si>
  <si>
    <t>Rochefort</t>
  </si>
  <si>
    <t>Saint-Blaise</t>
  </si>
  <si>
    <t>Région Littoral</t>
  </si>
  <si>
    <t>Brot-Plamboz</t>
  </si>
  <si>
    <t>La Brévine</t>
  </si>
  <si>
    <t>La Chaux-de-Fonds</t>
  </si>
  <si>
    <t>La Chaux-du-Milieu</t>
  </si>
  <si>
    <t>La Sagne</t>
  </si>
  <si>
    <t>Le Cerneux-Péquignot</t>
  </si>
  <si>
    <t>Le Locle</t>
  </si>
  <si>
    <t>Les Brenets</t>
  </si>
  <si>
    <t>Les Planchettes</t>
  </si>
  <si>
    <t>Les Ponts-de-Martel</t>
  </si>
  <si>
    <t>Région Montagnes</t>
  </si>
  <si>
    <t>Valangin</t>
  </si>
  <si>
    <t>Val-de-Ruz</t>
  </si>
  <si>
    <t>Région Val-de-Ruz</t>
  </si>
  <si>
    <t>La Côte-aux-Fées</t>
  </si>
  <si>
    <t>Les Verrières</t>
  </si>
  <si>
    <t>Val-de-Travers</t>
  </si>
  <si>
    <t>Région Val-de-Travers</t>
  </si>
  <si>
    <t>Régions</t>
  </si>
  <si>
    <t>Littoral</t>
  </si>
  <si>
    <t>Montagnes</t>
  </si>
  <si>
    <t>Canton de Neuchâtel</t>
  </si>
  <si>
    <t>Source: STAT, Recensement cantonal de la population (RCP)</t>
  </si>
  <si>
    <t>Etat de Neuchâtel - Département de l'économie et de l'action sociale</t>
  </si>
  <si>
    <t>Service de statistique (STAT)</t>
  </si>
  <si>
    <t>Rue du Château 19</t>
  </si>
  <si>
    <t>CH-2001 Neuchâtel</t>
  </si>
  <si>
    <t>Internet: www.ne.ch/stat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</si>
</sst>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\+\ #,##0;\-\ #,##0"/>
    <numFmt numFmtId="166" formatCode="\+\ #,##0.0;\-\ #,##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/>
    <xf numFmtId="0" fontId="3" fillId="0" borderId="0" xfId="2" applyFill="1"/>
    <xf numFmtId="0" fontId="1" fillId="0" borderId="0" xfId="1"/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right" vertical="top" wrapText="1"/>
    </xf>
    <xf numFmtId="14" fontId="4" fillId="2" borderId="0" xfId="2" applyNumberFormat="1" applyFont="1" applyFill="1" applyBorder="1" applyAlignment="1">
      <alignment horizontal="right" vertical="top" wrapText="1"/>
    </xf>
    <xf numFmtId="164" fontId="4" fillId="2" borderId="0" xfId="3" applyNumberFormat="1" applyFont="1" applyFill="1" applyBorder="1" applyAlignment="1">
      <alignment horizontal="right" vertical="top" wrapText="1"/>
    </xf>
    <xf numFmtId="0" fontId="5" fillId="0" borderId="0" xfId="2" applyFont="1" applyBorder="1" applyAlignment="1">
      <alignment horizontal="left"/>
    </xf>
    <xf numFmtId="3" fontId="5" fillId="0" borderId="0" xfId="2" applyNumberFormat="1" applyFont="1" applyBorder="1"/>
    <xf numFmtId="165" fontId="5" fillId="0" borderId="0" xfId="1" applyNumberFormat="1" applyFont="1" applyBorder="1"/>
    <xf numFmtId="166" fontId="6" fillId="0" borderId="0" xfId="3" applyNumberFormat="1" applyFont="1" applyFill="1" applyBorder="1" applyAlignment="1">
      <alignment horizontal="right"/>
    </xf>
    <xf numFmtId="3" fontId="1" fillId="0" borderId="0" xfId="1" applyNumberFormat="1"/>
    <xf numFmtId="3" fontId="5" fillId="0" borderId="0" xfId="2" applyNumberFormat="1" applyFont="1" applyFill="1" applyBorder="1"/>
    <xf numFmtId="0" fontId="4" fillId="3" borderId="0" xfId="2" applyFont="1" applyFill="1" applyBorder="1" applyAlignment="1">
      <alignment horizontal="left"/>
    </xf>
    <xf numFmtId="3" fontId="4" fillId="3" borderId="0" xfId="2" applyNumberFormat="1" applyFont="1" applyFill="1" applyBorder="1"/>
    <xf numFmtId="165" fontId="4" fillId="4" borderId="0" xfId="1" applyNumberFormat="1" applyFont="1" applyFill="1" applyBorder="1"/>
    <xf numFmtId="166" fontId="7" fillId="4" borderId="0" xfId="3" applyNumberFormat="1" applyFont="1" applyFill="1" applyBorder="1" applyAlignment="1">
      <alignment horizontal="right"/>
    </xf>
    <xf numFmtId="166" fontId="6" fillId="4" borderId="0" xfId="3" applyNumberFormat="1" applyFont="1" applyFill="1" applyBorder="1" applyAlignment="1">
      <alignment horizontal="right"/>
    </xf>
    <xf numFmtId="0" fontId="4" fillId="2" borderId="0" xfId="2" applyFont="1" applyFill="1" applyBorder="1" applyAlignment="1">
      <alignment horizontal="left"/>
    </xf>
    <xf numFmtId="3" fontId="4" fillId="2" borderId="0" xfId="2" applyNumberFormat="1" applyFont="1" applyFill="1" applyBorder="1"/>
    <xf numFmtId="166" fontId="6" fillId="5" borderId="0" xfId="3" applyNumberFormat="1" applyFont="1" applyFill="1" applyBorder="1" applyAlignment="1">
      <alignment horizontal="right"/>
    </xf>
    <xf numFmtId="166" fontId="7" fillId="5" borderId="0" xfId="3" applyNumberFormat="1" applyFont="1" applyFill="1" applyBorder="1" applyAlignment="1">
      <alignment horizontal="right"/>
    </xf>
    <xf numFmtId="0" fontId="6" fillId="0" borderId="0" xfId="2" applyFont="1" applyAlignment="1">
      <alignment horizontal="left"/>
    </xf>
    <xf numFmtId="3" fontId="6" fillId="0" borderId="0" xfId="2" applyNumberFormat="1" applyFont="1" applyAlignment="1">
      <alignment horizontal="left"/>
    </xf>
    <xf numFmtId="3" fontId="6" fillId="6" borderId="2" xfId="2" applyNumberFormat="1" applyFont="1" applyFill="1" applyBorder="1" applyAlignment="1">
      <alignment horizontal="left"/>
    </xf>
    <xf numFmtId="3" fontId="7" fillId="6" borderId="0" xfId="2" applyNumberFormat="1" applyFont="1" applyFill="1" applyAlignment="1">
      <alignment horizontal="left"/>
    </xf>
    <xf numFmtId="3" fontId="6" fillId="6" borderId="0" xfId="2" applyNumberFormat="1" applyFont="1" applyFill="1" applyAlignment="1">
      <alignment horizontal="left"/>
    </xf>
    <xf numFmtId="3" fontId="9" fillId="6" borderId="3" xfId="4" applyNumberFormat="1" applyFont="1" applyFill="1" applyBorder="1" applyAlignment="1" applyProtection="1">
      <alignment horizontal="left"/>
    </xf>
    <xf numFmtId="0" fontId="2" fillId="0" borderId="0" xfId="1" applyFont="1" applyFill="1" applyAlignment="1">
      <alignment horizontal="center"/>
    </xf>
    <xf numFmtId="0" fontId="4" fillId="0" borderId="0" xfId="2" applyFont="1" applyFill="1" applyBorder="1" applyAlignment="1">
      <alignment horizontal="left"/>
    </xf>
    <xf numFmtId="3" fontId="4" fillId="0" borderId="0" xfId="2" applyNumberFormat="1" applyFont="1" applyFill="1" applyBorder="1"/>
    <xf numFmtId="166" fontId="7" fillId="0" borderId="0" xfId="3" applyNumberFormat="1" applyFont="1" applyFill="1" applyBorder="1" applyAlignment="1">
      <alignment horizontal="right"/>
    </xf>
    <xf numFmtId="0" fontId="1" fillId="0" borderId="0" xfId="1" applyFill="1"/>
    <xf numFmtId="0" fontId="4" fillId="2" borderId="1" xfId="2" applyFont="1" applyFill="1" applyBorder="1" applyAlignment="1">
      <alignment horizontal="right" vertical="top" wrapText="1"/>
    </xf>
    <xf numFmtId="0" fontId="0" fillId="0" borderId="0" xfId="1" applyFont="1"/>
  </cellXfs>
  <cellStyles count="5">
    <cellStyle name="Lien hypertexte" xfId="4" builtinId="8"/>
    <cellStyle name="Milliers 2" xfId="3"/>
    <cellStyle name="Normal" xfId="0" builtinId="0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P2020_publication-des_r&#233;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2020"/>
      <sheetName val="Tableau 1 général"/>
      <sheetName val="Récapitulatif"/>
      <sheetName val="Tableau 1 - 27 comm."/>
      <sheetName val="Tableau 2 CH-ETR"/>
      <sheetName val="Tableau 2 - 27 comm."/>
      <sheetName val="Tableau 3 état civil"/>
      <sheetName val="Permis de séjour"/>
      <sheetName val="Variations annuelles"/>
      <sheetName val="Variations annuelles (2)"/>
      <sheetName val="Evol. canton CH-ETR"/>
      <sheetName val="Evol. canton CH-ETR (2)"/>
      <sheetName val="Evol. par région (2)"/>
      <sheetName val="Evol. canton zoom"/>
      <sheetName val="Evol. par région"/>
      <sheetName val="Evolution régions"/>
      <sheetName val="Evolution annuelle"/>
      <sheetName val="Ordre des communes"/>
      <sheetName val="CommGraph2_old"/>
      <sheetName val="Evolution régions histog_old"/>
      <sheetName val="Tableau 1 général PDF"/>
    </sheetNames>
    <sheetDataSet>
      <sheetData sheetId="0">
        <row r="6">
          <cell r="G6">
            <v>6202</v>
          </cell>
        </row>
        <row r="7">
          <cell r="G7">
            <v>4752</v>
          </cell>
        </row>
        <row r="8">
          <cell r="G8">
            <v>4696</v>
          </cell>
        </row>
        <row r="9">
          <cell r="G9">
            <v>5799</v>
          </cell>
        </row>
        <row r="10">
          <cell r="G10">
            <v>1290</v>
          </cell>
        </row>
        <row r="11">
          <cell r="G11">
            <v>9062</v>
          </cell>
        </row>
        <row r="12">
          <cell r="G12">
            <v>8820</v>
          </cell>
        </row>
        <row r="13">
          <cell r="G13">
            <v>36899</v>
          </cell>
        </row>
        <row r="14">
          <cell r="G14">
            <v>210</v>
          </cell>
        </row>
        <row r="15">
          <cell r="G15">
            <v>1060</v>
          </cell>
        </row>
        <row r="16">
          <cell r="G16">
            <v>1014</v>
          </cell>
        </row>
        <row r="17">
          <cell r="G17">
            <v>624</v>
          </cell>
        </row>
        <row r="18">
          <cell r="G18">
            <v>289</v>
          </cell>
        </row>
        <row r="19">
          <cell r="G19">
            <v>313</v>
          </cell>
        </row>
        <row r="20">
          <cell r="G20">
            <v>514</v>
          </cell>
        </row>
        <row r="21">
          <cell r="G21">
            <v>9863</v>
          </cell>
        </row>
        <row r="22">
          <cell r="G22">
            <v>1229</v>
          </cell>
        </row>
        <row r="23">
          <cell r="G23">
            <v>1587</v>
          </cell>
        </row>
        <row r="24">
          <cell r="G24">
            <v>1893</v>
          </cell>
        </row>
        <row r="25">
          <cell r="G25">
            <v>266</v>
          </cell>
        </row>
        <row r="26">
          <cell r="G26">
            <v>2636</v>
          </cell>
        </row>
        <row r="27">
          <cell r="G27">
            <v>4642</v>
          </cell>
        </row>
        <row r="28">
          <cell r="G28">
            <v>980</v>
          </cell>
        </row>
        <row r="29">
          <cell r="G29">
            <v>33337</v>
          </cell>
        </row>
        <row r="30">
          <cell r="G30">
            <v>3257</v>
          </cell>
        </row>
        <row r="31">
          <cell r="G31">
            <v>5179</v>
          </cell>
        </row>
        <row r="32">
          <cell r="G32">
            <v>523</v>
          </cell>
        </row>
        <row r="33">
          <cell r="G33">
            <v>17146</v>
          </cell>
        </row>
        <row r="34">
          <cell r="G34">
            <v>457</v>
          </cell>
        </row>
        <row r="35">
          <cell r="G35">
            <v>643</v>
          </cell>
        </row>
        <row r="36">
          <cell r="G36">
            <v>10575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2010/www.ne.ch/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zoomScaleNormal="100" workbookViewId="0">
      <selection activeCell="I5" sqref="I5"/>
    </sheetView>
  </sheetViews>
  <sheetFormatPr baseColWidth="10" defaultColWidth="11.33203125" defaultRowHeight="13.8" x14ac:dyDescent="0.3"/>
  <cols>
    <col min="1" max="1" width="11.33203125" style="1"/>
    <col min="2" max="2" width="27.6640625" style="4" customWidth="1"/>
    <col min="3" max="4" width="12.6640625" style="4" customWidth="1"/>
    <col min="5" max="5" width="1.44140625" style="4" customWidth="1"/>
    <col min="6" max="7" width="12.6640625" style="4" customWidth="1"/>
    <col min="8" max="16384" width="11.33203125" style="4"/>
  </cols>
  <sheetData>
    <row r="1" spans="2:9" x14ac:dyDescent="0.3">
      <c r="B1" s="2"/>
      <c r="C1" s="2"/>
      <c r="D1" s="3"/>
      <c r="E1" s="2"/>
      <c r="F1" s="2"/>
      <c r="G1" s="2"/>
    </row>
    <row r="2" spans="2:9" x14ac:dyDescent="0.3">
      <c r="B2" s="5" t="s">
        <v>0</v>
      </c>
      <c r="C2" s="35" t="s">
        <v>1</v>
      </c>
      <c r="D2" s="35"/>
      <c r="E2" s="6"/>
      <c r="F2" s="35" t="s">
        <v>2</v>
      </c>
      <c r="G2" s="35"/>
    </row>
    <row r="3" spans="2:9" x14ac:dyDescent="0.3">
      <c r="B3" s="5" t="s">
        <v>3</v>
      </c>
      <c r="C3" s="7">
        <v>43830</v>
      </c>
      <c r="D3" s="7">
        <v>44196</v>
      </c>
      <c r="E3" s="7"/>
      <c r="F3" s="6" t="s">
        <v>4</v>
      </c>
      <c r="G3" s="8" t="s">
        <v>5</v>
      </c>
      <c r="I3" s="36"/>
    </row>
    <row r="4" spans="2:9" ht="24.9" customHeight="1" x14ac:dyDescent="0.3">
      <c r="B4" s="9" t="s">
        <v>6</v>
      </c>
      <c r="C4" s="10">
        <v>6228</v>
      </c>
      <c r="D4" s="10">
        <f>'[1]Données 2020'!G6</f>
        <v>6202</v>
      </c>
      <c r="E4" s="10"/>
      <c r="F4" s="11">
        <v>-26</v>
      </c>
      <c r="G4" s="12">
        <v>-0.41746949261400129</v>
      </c>
    </row>
    <row r="5" spans="2:9" ht="13.8" customHeight="1" x14ac:dyDescent="0.3">
      <c r="B5" s="9" t="s">
        <v>7</v>
      </c>
      <c r="C5" s="10">
        <v>4791</v>
      </c>
      <c r="D5" s="10">
        <f>'[1]Données 2020'!G7</f>
        <v>4752</v>
      </c>
      <c r="E5" s="10"/>
      <c r="F5" s="11">
        <v>-39</v>
      </c>
      <c r="G5" s="12">
        <v>-0.81402629931120862</v>
      </c>
    </row>
    <row r="6" spans="2:9" ht="13.8" customHeight="1" x14ac:dyDescent="0.3">
      <c r="B6" s="9" t="s">
        <v>8</v>
      </c>
      <c r="C6" s="10">
        <v>1556</v>
      </c>
      <c r="D6" s="10">
        <f>'[1]Données 2020'!G23</f>
        <v>1587</v>
      </c>
      <c r="E6" s="10"/>
      <c r="F6" s="11">
        <v>31</v>
      </c>
      <c r="G6" s="12">
        <v>1.9922879177377892</v>
      </c>
    </row>
    <row r="7" spans="2:9" ht="13.8" customHeight="1" x14ac:dyDescent="0.3">
      <c r="B7" s="9" t="s">
        <v>9</v>
      </c>
      <c r="C7" s="10">
        <v>4747</v>
      </c>
      <c r="D7" s="10">
        <f>'[1]Données 2020'!G8</f>
        <v>4696</v>
      </c>
      <c r="E7" s="10"/>
      <c r="F7" s="11">
        <v>-51</v>
      </c>
      <c r="G7" s="12">
        <v>-1.0743627554244786</v>
      </c>
    </row>
    <row r="8" spans="2:9" ht="13.8" customHeight="1" x14ac:dyDescent="0.3">
      <c r="B8" s="9" t="s">
        <v>10</v>
      </c>
      <c r="C8" s="10">
        <v>1897</v>
      </c>
      <c r="D8" s="10">
        <f>'[1]Données 2020'!G24</f>
        <v>1893</v>
      </c>
      <c r="E8" s="10"/>
      <c r="F8" s="11">
        <v>-4</v>
      </c>
      <c r="G8" s="12">
        <v>-0.21085925144965736</v>
      </c>
    </row>
    <row r="9" spans="2:9" ht="13.8" customHeight="1" x14ac:dyDescent="0.3">
      <c r="B9" s="9" t="s">
        <v>11</v>
      </c>
      <c r="C9" s="10">
        <v>266</v>
      </c>
      <c r="D9" s="10">
        <f>'[1]Données 2020'!G25</f>
        <v>266</v>
      </c>
      <c r="E9" s="10"/>
      <c r="F9" s="11">
        <v>0</v>
      </c>
      <c r="G9" s="12">
        <v>0</v>
      </c>
    </row>
    <row r="10" spans="2:9" ht="13.8" customHeight="1" x14ac:dyDescent="0.3">
      <c r="B10" s="9" t="s">
        <v>12</v>
      </c>
      <c r="C10" s="10">
        <v>2647</v>
      </c>
      <c r="D10" s="10">
        <f>'[1]Données 2020'!G26</f>
        <v>2636</v>
      </c>
      <c r="E10" s="10"/>
      <c r="F10" s="11">
        <v>-11</v>
      </c>
      <c r="G10" s="12">
        <v>-0.41556479032867399</v>
      </c>
      <c r="I10" s="13"/>
    </row>
    <row r="11" spans="2:9" ht="13.8" customHeight="1" x14ac:dyDescent="0.3">
      <c r="B11" s="9" t="s">
        <v>13</v>
      </c>
      <c r="C11" s="10">
        <v>8790</v>
      </c>
      <c r="D11" s="10">
        <f>'[1]Données 2020'!G12</f>
        <v>8820</v>
      </c>
      <c r="E11" s="10"/>
      <c r="F11" s="11">
        <v>30</v>
      </c>
      <c r="G11" s="12">
        <v>0.34129692832764502</v>
      </c>
    </row>
    <row r="12" spans="2:9" ht="13.8" customHeight="1" x14ac:dyDescent="0.3">
      <c r="B12" s="9" t="s">
        <v>14</v>
      </c>
      <c r="C12" s="10">
        <v>5090</v>
      </c>
      <c r="D12" s="10">
        <f>'[1]Données 2020'!G31</f>
        <v>5179</v>
      </c>
      <c r="E12" s="10"/>
      <c r="F12" s="11">
        <v>89</v>
      </c>
      <c r="G12" s="12">
        <v>1.7485265225933202</v>
      </c>
    </row>
    <row r="13" spans="2:9" ht="13.8" customHeight="1" x14ac:dyDescent="0.3">
      <c r="B13" s="9" t="s">
        <v>15</v>
      </c>
      <c r="C13" s="10">
        <v>4604</v>
      </c>
      <c r="D13" s="10">
        <f>'[1]Données 2020'!G27</f>
        <v>4642</v>
      </c>
      <c r="E13" s="10"/>
      <c r="F13" s="11">
        <v>38</v>
      </c>
      <c r="G13" s="12">
        <v>0.82536924413553436</v>
      </c>
    </row>
    <row r="14" spans="2:9" ht="13.8" customHeight="1" x14ac:dyDescent="0.3">
      <c r="B14" s="9" t="s">
        <v>16</v>
      </c>
      <c r="C14" s="10">
        <v>980</v>
      </c>
      <c r="D14" s="10">
        <f>'[1]Données 2020'!G28</f>
        <v>980</v>
      </c>
      <c r="E14" s="10"/>
      <c r="F14" s="11">
        <v>0</v>
      </c>
      <c r="G14" s="12">
        <v>0</v>
      </c>
    </row>
    <row r="15" spans="2:9" ht="13.8" customHeight="1" x14ac:dyDescent="0.3">
      <c r="B15" s="9" t="s">
        <v>17</v>
      </c>
      <c r="C15" s="10">
        <v>9004</v>
      </c>
      <c r="D15" s="10">
        <f>'[1]Données 2020'!G11</f>
        <v>9062</v>
      </c>
      <c r="E15" s="10"/>
      <c r="F15" s="11">
        <v>58</v>
      </c>
      <c r="G15" s="12">
        <v>0.64415815193247439</v>
      </c>
    </row>
    <row r="16" spans="2:9" ht="13.8" customHeight="1" x14ac:dyDescent="0.3">
      <c r="B16" s="9" t="s">
        <v>18</v>
      </c>
      <c r="C16" s="10">
        <v>33373</v>
      </c>
      <c r="D16" s="14">
        <f>'[1]Données 2020'!G29</f>
        <v>33337</v>
      </c>
      <c r="E16" s="10"/>
      <c r="F16" s="11">
        <v>-36</v>
      </c>
      <c r="G16" s="12">
        <v>-0.10787163275701914</v>
      </c>
      <c r="I16" s="13"/>
    </row>
    <row r="17" spans="2:7" ht="13.8" customHeight="1" x14ac:dyDescent="0.3">
      <c r="B17" s="9" t="s">
        <v>19</v>
      </c>
      <c r="C17" s="10">
        <v>5798</v>
      </c>
      <c r="D17" s="10">
        <f>'[1]Données 2020'!G9</f>
        <v>5799</v>
      </c>
      <c r="E17" s="10"/>
      <c r="F17" s="11">
        <v>1</v>
      </c>
      <c r="G17" s="12">
        <v>1.7247326664367024E-2</v>
      </c>
    </row>
    <row r="18" spans="2:7" x14ac:dyDescent="0.3">
      <c r="B18" s="9" t="s">
        <v>20</v>
      </c>
      <c r="C18" s="10">
        <v>1243</v>
      </c>
      <c r="D18" s="10">
        <f>'[1]Données 2020'!G10</f>
        <v>1290</v>
      </c>
      <c r="E18" s="10"/>
      <c r="F18" s="11">
        <v>47</v>
      </c>
      <c r="G18" s="12">
        <v>3.7811745776347547</v>
      </c>
    </row>
    <row r="19" spans="2:7" ht="13.8" customHeight="1" x14ac:dyDescent="0.3">
      <c r="B19" s="9" t="s">
        <v>21</v>
      </c>
      <c r="C19" s="10">
        <v>3262</v>
      </c>
      <c r="D19" s="10">
        <f>'[1]Données 2020'!G30</f>
        <v>3257</v>
      </c>
      <c r="E19" s="10"/>
      <c r="F19" s="11">
        <v>-5</v>
      </c>
      <c r="G19" s="12">
        <v>-0.15328019619865116</v>
      </c>
    </row>
    <row r="20" spans="2:7" x14ac:dyDescent="0.3">
      <c r="B20" s="15" t="s">
        <v>22</v>
      </c>
      <c r="C20" s="16">
        <v>94276</v>
      </c>
      <c r="D20" s="16">
        <f>SUM(D4:D19)</f>
        <v>94398</v>
      </c>
      <c r="E20" s="16"/>
      <c r="F20" s="17">
        <v>122</v>
      </c>
      <c r="G20" s="18">
        <v>0.12940727226441512</v>
      </c>
    </row>
    <row r="21" spans="2:7" ht="24.9" customHeight="1" x14ac:dyDescent="0.3">
      <c r="B21" s="9" t="s">
        <v>23</v>
      </c>
      <c r="C21" s="10">
        <v>284</v>
      </c>
      <c r="D21" s="10">
        <f>'[1]Données 2020'!G18</f>
        <v>289</v>
      </c>
      <c r="E21" s="10"/>
      <c r="F21" s="11">
        <v>5</v>
      </c>
      <c r="G21" s="12">
        <v>1.7605633802816902</v>
      </c>
    </row>
    <row r="22" spans="2:7" ht="13.8" customHeight="1" x14ac:dyDescent="0.3">
      <c r="B22" s="9" t="s">
        <v>24</v>
      </c>
      <c r="C22" s="10">
        <v>622</v>
      </c>
      <c r="D22" s="10">
        <f>'[1]Données 2020'!G17</f>
        <v>624</v>
      </c>
      <c r="E22" s="10"/>
      <c r="F22" s="11">
        <v>2</v>
      </c>
      <c r="G22" s="12">
        <v>0.32154340836012862</v>
      </c>
    </row>
    <row r="23" spans="2:7" ht="13.8" customHeight="1" x14ac:dyDescent="0.3">
      <c r="B23" s="9" t="s">
        <v>25</v>
      </c>
      <c r="C23" s="10">
        <v>37472</v>
      </c>
      <c r="D23" s="14">
        <f>'[1]Données 2020'!G13</f>
        <v>36899</v>
      </c>
      <c r="E23" s="10"/>
      <c r="F23" s="11">
        <v>-573</v>
      </c>
      <c r="G23" s="12">
        <v>-1.5291417591801877</v>
      </c>
    </row>
    <row r="24" spans="2:7" ht="13.8" customHeight="1" x14ac:dyDescent="0.3">
      <c r="B24" s="9" t="s">
        <v>26</v>
      </c>
      <c r="C24" s="10">
        <v>495</v>
      </c>
      <c r="D24" s="10">
        <f>'[1]Données 2020'!G20</f>
        <v>514</v>
      </c>
      <c r="E24" s="10"/>
      <c r="F24" s="11">
        <v>19</v>
      </c>
      <c r="G24" s="12">
        <v>3.8383838383838382</v>
      </c>
    </row>
    <row r="25" spans="2:7" ht="13.8" customHeight="1" x14ac:dyDescent="0.3">
      <c r="B25" s="9" t="s">
        <v>27</v>
      </c>
      <c r="C25" s="10">
        <v>1037</v>
      </c>
      <c r="D25" s="10">
        <f>'[1]Données 2020'!G15</f>
        <v>1060</v>
      </c>
      <c r="E25" s="10"/>
      <c r="F25" s="11">
        <v>23</v>
      </c>
      <c r="G25" s="12">
        <v>2.217936354869817</v>
      </c>
    </row>
    <row r="26" spans="2:7" ht="13.8" customHeight="1" x14ac:dyDescent="0.3">
      <c r="B26" s="9" t="s">
        <v>28</v>
      </c>
      <c r="C26" s="10">
        <v>312</v>
      </c>
      <c r="D26" s="10">
        <f>'[1]Données 2020'!G19</f>
        <v>313</v>
      </c>
      <c r="E26" s="10"/>
      <c r="F26" s="11">
        <v>1</v>
      </c>
      <c r="G26" s="12">
        <v>0.32051282051282048</v>
      </c>
    </row>
    <row r="27" spans="2:7" ht="13.8" customHeight="1" x14ac:dyDescent="0.3">
      <c r="B27" s="9" t="s">
        <v>29</v>
      </c>
      <c r="C27" s="10">
        <v>10096</v>
      </c>
      <c r="D27" s="10">
        <f>'[1]Données 2020'!G21</f>
        <v>9863</v>
      </c>
      <c r="E27" s="10"/>
      <c r="F27" s="11">
        <v>-233</v>
      </c>
      <c r="G27" s="12">
        <v>-2.3078446909667196</v>
      </c>
    </row>
    <row r="28" spans="2:7" ht="13.8" customHeight="1" x14ac:dyDescent="0.3">
      <c r="B28" s="9" t="s">
        <v>30</v>
      </c>
      <c r="C28" s="10">
        <v>1029</v>
      </c>
      <c r="D28" s="10">
        <f>'[1]Données 2020'!G16</f>
        <v>1014</v>
      </c>
      <c r="E28" s="10"/>
      <c r="F28" s="11">
        <v>-15</v>
      </c>
      <c r="G28" s="12">
        <v>-1.457725947521866</v>
      </c>
    </row>
    <row r="29" spans="2:7" ht="13.8" customHeight="1" x14ac:dyDescent="0.3">
      <c r="B29" s="9" t="s">
        <v>31</v>
      </c>
      <c r="C29" s="10">
        <v>212</v>
      </c>
      <c r="D29" s="10">
        <f>'[1]Données 2020'!G14</f>
        <v>210</v>
      </c>
      <c r="E29" s="10"/>
      <c r="F29" s="11">
        <v>-2</v>
      </c>
      <c r="G29" s="12">
        <v>-0.94339622641509424</v>
      </c>
    </row>
    <row r="30" spans="2:7" ht="13.8" customHeight="1" x14ac:dyDescent="0.3">
      <c r="B30" s="9" t="s">
        <v>32</v>
      </c>
      <c r="C30" s="10">
        <v>1222</v>
      </c>
      <c r="D30" s="10">
        <f>'[1]Données 2020'!G22</f>
        <v>1229</v>
      </c>
      <c r="E30" s="10"/>
      <c r="F30" s="11">
        <v>7</v>
      </c>
      <c r="G30" s="12">
        <v>0.57283142389525366</v>
      </c>
    </row>
    <row r="31" spans="2:7" x14ac:dyDescent="0.3">
      <c r="B31" s="15" t="s">
        <v>33</v>
      </c>
      <c r="C31" s="16">
        <v>52781</v>
      </c>
      <c r="D31" s="16">
        <f>SUM(D21:D30)</f>
        <v>52015</v>
      </c>
      <c r="E31" s="16"/>
      <c r="F31" s="16">
        <v>-766</v>
      </c>
      <c r="G31" s="18">
        <v>-1.4512798166006708</v>
      </c>
    </row>
    <row r="32" spans="2:7" ht="24.9" customHeight="1" x14ac:dyDescent="0.3">
      <c r="B32" s="9" t="s">
        <v>34</v>
      </c>
      <c r="C32" s="10">
        <v>507</v>
      </c>
      <c r="D32" s="10">
        <f>'[1]Données 2020'!G32</f>
        <v>523</v>
      </c>
      <c r="E32" s="10"/>
      <c r="F32" s="11">
        <v>16</v>
      </c>
      <c r="G32" s="12">
        <v>3.1558185404339247</v>
      </c>
    </row>
    <row r="33" spans="1:7" x14ac:dyDescent="0.3">
      <c r="B33" s="9" t="s">
        <v>35</v>
      </c>
      <c r="C33" s="10">
        <v>17009</v>
      </c>
      <c r="D33" s="10">
        <f>'[1]Données 2020'!G33</f>
        <v>17146</v>
      </c>
      <c r="E33" s="10"/>
      <c r="F33" s="11">
        <v>137</v>
      </c>
      <c r="G33" s="12">
        <v>0.80545593509318592</v>
      </c>
    </row>
    <row r="34" spans="1:7" x14ac:dyDescent="0.3">
      <c r="B34" s="15" t="s">
        <v>36</v>
      </c>
      <c r="C34" s="16">
        <v>17516</v>
      </c>
      <c r="D34" s="16">
        <f>SUM(D32:D33)</f>
        <v>17669</v>
      </c>
      <c r="E34" s="16"/>
      <c r="F34" s="17">
        <v>153</v>
      </c>
      <c r="G34" s="18">
        <v>0.87348709751084719</v>
      </c>
    </row>
    <row r="35" spans="1:7" ht="24.9" customHeight="1" x14ac:dyDescent="0.3">
      <c r="B35" s="9" t="s">
        <v>37</v>
      </c>
      <c r="C35" s="10">
        <v>445</v>
      </c>
      <c r="D35" s="10">
        <f>'[1]Données 2020'!G34</f>
        <v>457</v>
      </c>
      <c r="E35" s="10"/>
      <c r="F35" s="11">
        <v>12</v>
      </c>
      <c r="G35" s="12">
        <v>2.696629213483146</v>
      </c>
    </row>
    <row r="36" spans="1:7" x14ac:dyDescent="0.3">
      <c r="B36" s="9" t="s">
        <v>38</v>
      </c>
      <c r="C36" s="10">
        <v>644</v>
      </c>
      <c r="D36" s="10">
        <f>'[1]Données 2020'!G35</f>
        <v>643</v>
      </c>
      <c r="E36" s="10"/>
      <c r="F36" s="11">
        <v>-1</v>
      </c>
      <c r="G36" s="12">
        <v>-0.15527950310559005</v>
      </c>
    </row>
    <row r="37" spans="1:7" x14ac:dyDescent="0.3">
      <c r="B37" s="9" t="s">
        <v>39</v>
      </c>
      <c r="C37" s="10">
        <v>10666</v>
      </c>
      <c r="D37" s="10">
        <f>'[1]Données 2020'!G36</f>
        <v>10575</v>
      </c>
      <c r="E37" s="10"/>
      <c r="F37" s="11">
        <v>-91</v>
      </c>
      <c r="G37" s="12">
        <v>-0.85317832364522783</v>
      </c>
    </row>
    <row r="38" spans="1:7" x14ac:dyDescent="0.3">
      <c r="B38" s="15" t="s">
        <v>40</v>
      </c>
      <c r="C38" s="16">
        <v>11755</v>
      </c>
      <c r="D38" s="16">
        <f>SUM(D35:D37)</f>
        <v>11675</v>
      </c>
      <c r="E38" s="16"/>
      <c r="F38" s="16">
        <v>-80</v>
      </c>
      <c r="G38" s="18">
        <v>-0.68056146320714594</v>
      </c>
    </row>
    <row r="39" spans="1:7" x14ac:dyDescent="0.3">
      <c r="B39" s="15"/>
      <c r="C39" s="16"/>
      <c r="D39" s="16"/>
      <c r="E39" s="16"/>
      <c r="F39" s="16"/>
      <c r="G39" s="19"/>
    </row>
    <row r="40" spans="1:7" x14ac:dyDescent="0.3">
      <c r="B40" s="20" t="s">
        <v>41</v>
      </c>
      <c r="C40" s="21"/>
      <c r="D40" s="21"/>
      <c r="E40" s="21"/>
      <c r="F40" s="21"/>
      <c r="G40" s="22"/>
    </row>
    <row r="41" spans="1:7" x14ac:dyDescent="0.3">
      <c r="B41" s="15" t="s">
        <v>42</v>
      </c>
      <c r="C41" s="16">
        <v>94276</v>
      </c>
      <c r="D41" s="16">
        <f>D20</f>
        <v>94398</v>
      </c>
      <c r="E41" s="16"/>
      <c r="F41" s="17">
        <v>122</v>
      </c>
      <c r="G41" s="18">
        <v>0.12940727226441512</v>
      </c>
    </row>
    <row r="42" spans="1:7" x14ac:dyDescent="0.3">
      <c r="B42" s="15" t="s">
        <v>43</v>
      </c>
      <c r="C42" s="16">
        <v>52781</v>
      </c>
      <c r="D42" s="16">
        <f>D31</f>
        <v>52015</v>
      </c>
      <c r="E42" s="16"/>
      <c r="F42" s="16">
        <v>-766</v>
      </c>
      <c r="G42" s="18">
        <v>-1.4512798166006708</v>
      </c>
    </row>
    <row r="43" spans="1:7" x14ac:dyDescent="0.3">
      <c r="B43" s="15" t="s">
        <v>35</v>
      </c>
      <c r="C43" s="16">
        <v>17516</v>
      </c>
      <c r="D43" s="16">
        <f>D34</f>
        <v>17669</v>
      </c>
      <c r="E43" s="16"/>
      <c r="F43" s="17">
        <v>153</v>
      </c>
      <c r="G43" s="18">
        <v>0.87348709751084719</v>
      </c>
    </row>
    <row r="44" spans="1:7" x14ac:dyDescent="0.3">
      <c r="B44" s="15" t="s">
        <v>39</v>
      </c>
      <c r="C44" s="16">
        <v>11755</v>
      </c>
      <c r="D44" s="16">
        <f>D38</f>
        <v>11675</v>
      </c>
      <c r="E44" s="16"/>
      <c r="F44" s="16">
        <v>-80</v>
      </c>
      <c r="G44" s="18">
        <v>-0.68056146320714594</v>
      </c>
    </row>
    <row r="45" spans="1:7" x14ac:dyDescent="0.3">
      <c r="B45" s="20" t="s">
        <v>44</v>
      </c>
      <c r="C45" s="21">
        <v>176328</v>
      </c>
      <c r="D45" s="21">
        <f>SUM(D41:D44)</f>
        <v>175757</v>
      </c>
      <c r="E45" s="21"/>
      <c r="F45" s="21">
        <v>-571</v>
      </c>
      <c r="G45" s="23">
        <v>-0.32382831994918559</v>
      </c>
    </row>
    <row r="46" spans="1:7" s="34" customFormat="1" x14ac:dyDescent="0.3">
      <c r="A46" s="30"/>
      <c r="B46" s="31"/>
      <c r="C46" s="32"/>
      <c r="D46" s="32"/>
      <c r="E46" s="32"/>
      <c r="F46" s="32"/>
      <c r="G46" s="33"/>
    </row>
    <row r="47" spans="1:7" x14ac:dyDescent="0.3">
      <c r="B47" s="24" t="s">
        <v>45</v>
      </c>
    </row>
    <row r="48" spans="1:7" ht="14.4" thickBot="1" x14ac:dyDescent="0.35">
      <c r="B48" s="25"/>
    </row>
    <row r="49" spans="2:2" ht="14.4" thickTop="1" x14ac:dyDescent="0.3">
      <c r="B49" s="26" t="s">
        <v>46</v>
      </c>
    </row>
    <row r="50" spans="2:2" x14ac:dyDescent="0.3">
      <c r="B50" s="27" t="s">
        <v>47</v>
      </c>
    </row>
    <row r="51" spans="2:2" x14ac:dyDescent="0.3">
      <c r="B51" s="28" t="s">
        <v>48</v>
      </c>
    </row>
    <row r="52" spans="2:2" x14ac:dyDescent="0.3">
      <c r="B52" s="28" t="s">
        <v>49</v>
      </c>
    </row>
    <row r="53" spans="2:2" ht="14.4" thickBot="1" x14ac:dyDescent="0.35">
      <c r="B53" s="29" t="s">
        <v>50</v>
      </c>
    </row>
    <row r="54" spans="2:2" ht="14.4" thickTop="1" x14ac:dyDescent="0.3"/>
  </sheetData>
  <mergeCells count="2">
    <mergeCell ref="C2:D2"/>
    <mergeCell ref="F2:G2"/>
  </mergeCells>
  <hyperlinks>
    <hyperlink ref="B53" r:id="rId1" display="www.ne.ch/stat"/>
  </hyperlinks>
  <pageMargins left="0.70866141732283472" right="0.70866141732283472" top="0.74803149606299213" bottom="0.74803149606299213" header="0.31496062992125984" footer="0.31496062992125984"/>
  <pageSetup paperSize="9" scale="9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CC4594C2-2863-4A77-83AF-39BB10102B1D}"/>
</file>

<file path=customXml/itemProps2.xml><?xml version="1.0" encoding="utf-8"?>
<ds:datastoreItem xmlns:ds="http://schemas.openxmlformats.org/officeDocument/2006/customXml" ds:itemID="{25C34FE9-10EC-4087-88F5-1200DCC52788}"/>
</file>

<file path=customXml/itemProps3.xml><?xml version="1.0" encoding="utf-8"?>
<ds:datastoreItem xmlns:ds="http://schemas.openxmlformats.org/officeDocument/2006/customXml" ds:itemID="{3E1E2AFF-C779-4EC5-99E1-140277605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RCP2020</vt:lpstr>
      <vt:lpstr>'RCP2020'!Zone_d_impression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 Corinne</dc:creator>
  <cp:lastModifiedBy>Poncioni Corinne</cp:lastModifiedBy>
  <dcterms:created xsi:type="dcterms:W3CDTF">2021-01-25T08:11:55Z</dcterms:created>
  <dcterms:modified xsi:type="dcterms:W3CDTF">2021-01-25T08:21:33Z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