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TAT\1_Pop\RCP\Résultats\2020\Rapport RCP2020_new\Rapport RCP2020 habituel\Fichiers Web\"/>
    </mc:Choice>
  </mc:AlternateContent>
  <bookViews>
    <workbookView xWindow="240" yWindow="96" windowWidth="23256" windowHeight="12360"/>
  </bookViews>
  <sheets>
    <sheet name="AnnexeA" sheetId="22" r:id="rId1"/>
    <sheet name="AnnexeB" sheetId="24" r:id="rId2"/>
    <sheet name="AnnexeC" sheetId="25" r:id="rId3"/>
    <sheet name="AnnexeD" sheetId="28" r:id="rId4"/>
    <sheet name="Annexe E" sheetId="33" r:id="rId5"/>
  </sheets>
  <definedNames>
    <definedName name="_xlnm.Print_Area" localSheetId="4">'Annexe E'!$B$3:$I$49</definedName>
    <definedName name="_xlnm.Print_Area" localSheetId="3">AnnexeD!#REF!</definedName>
  </definedNames>
  <calcPr calcId="162913"/>
</workbook>
</file>

<file path=xl/calcChain.xml><?xml version="1.0" encoding="utf-8"?>
<calcChain xmlns="http://schemas.openxmlformats.org/spreadsheetml/2006/main">
  <c r="C46" i="33" l="1"/>
  <c r="D46" i="33"/>
  <c r="E46" i="33"/>
  <c r="F46" i="33"/>
  <c r="G46" i="33"/>
  <c r="H46" i="33"/>
  <c r="I46" i="33"/>
  <c r="C39" i="33"/>
  <c r="D39" i="33"/>
  <c r="E39" i="33"/>
  <c r="F39" i="33"/>
  <c r="C35" i="33" l="1"/>
  <c r="D35" i="33"/>
  <c r="E35" i="33"/>
  <c r="F35" i="33"/>
  <c r="C32" i="33"/>
  <c r="D32" i="33"/>
  <c r="E32" i="33"/>
  <c r="F32" i="33"/>
  <c r="H21" i="33"/>
  <c r="C21" i="33"/>
  <c r="D21" i="33"/>
  <c r="E21" i="33"/>
  <c r="F21" i="33"/>
</calcChain>
</file>

<file path=xl/sharedStrings.xml><?xml version="1.0" encoding="utf-8"?>
<sst xmlns="http://schemas.openxmlformats.org/spreadsheetml/2006/main" count="258" uniqueCount="108">
  <si>
    <t>Neuchâtel</t>
  </si>
  <si>
    <t>Hauterive</t>
  </si>
  <si>
    <t>Saint-Blaise</t>
  </si>
  <si>
    <t>La Tène</t>
  </si>
  <si>
    <t>Cornaux</t>
  </si>
  <si>
    <t>Cressier</t>
  </si>
  <si>
    <t>Enges</t>
  </si>
  <si>
    <t>Le Landeron</t>
  </si>
  <si>
    <t>Lignières</t>
  </si>
  <si>
    <t>Boudry</t>
  </si>
  <si>
    <t>Cortaillod</t>
  </si>
  <si>
    <t>Peseux</t>
  </si>
  <si>
    <t>Corcelles-Cormondrèche</t>
  </si>
  <si>
    <t>Rochefort</t>
  </si>
  <si>
    <t>Val-de-Travers</t>
  </si>
  <si>
    <t>La Côte-aux-Fées</t>
  </si>
  <si>
    <t>Les Verrières</t>
  </si>
  <si>
    <t>Valangin</t>
  </si>
  <si>
    <t>Le Locle</t>
  </si>
  <si>
    <t>Les Brenets</t>
  </si>
  <si>
    <t>Le Cerneux-Péquignot</t>
  </si>
  <si>
    <t>La Brévine</t>
  </si>
  <si>
    <t>La Chaux-du-Milieu</t>
  </si>
  <si>
    <t>Les Ponts-de-Martel</t>
  </si>
  <si>
    <t>Brot-Plamboz</t>
  </si>
  <si>
    <t>La Chaux-de-Fonds</t>
  </si>
  <si>
    <t>Les Planchettes</t>
  </si>
  <si>
    <t>La Sagne</t>
  </si>
  <si>
    <t>Val-de-Ruz</t>
  </si>
  <si>
    <t>Canton de Neuchâtel</t>
  </si>
  <si>
    <t>Non marié(e)</t>
  </si>
  <si>
    <t>Lié(e) par un partenariat</t>
  </si>
  <si>
    <t>Partenariat dissous</t>
  </si>
  <si>
    <t>Célibataire</t>
  </si>
  <si>
    <t>Marié(e)</t>
  </si>
  <si>
    <t>Veuf/veuve</t>
  </si>
  <si>
    <t>Divorcé(e)</t>
  </si>
  <si>
    <t>Suisses</t>
  </si>
  <si>
    <t>Suisse</t>
  </si>
  <si>
    <t>Population étrangère totale</t>
  </si>
  <si>
    <t>Total général</t>
  </si>
  <si>
    <t>Célibataires</t>
  </si>
  <si>
    <t>0 à 4 ans</t>
  </si>
  <si>
    <t>5 à 9 ans</t>
  </si>
  <si>
    <t>10 à 14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</si>
  <si>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</si>
  <si>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</si>
  <si>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</si>
  <si>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</si>
  <si>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</si>
  <si>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</si>
  <si>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</si>
  <si>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</si>
  <si>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</si>
  <si>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</si>
  <si>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</si>
  <si>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à 79 ans</t>
  </si>
  <si>
    <t>80 à 84 ans</t>
  </si>
  <si>
    <t>85 à 89 ans</t>
  </si>
  <si>
    <t>90 à 94 ans</t>
  </si>
  <si>
    <t>95 à 99 ans</t>
  </si>
  <si>
    <t>100 ans et plus</t>
  </si>
  <si>
    <t>Mariés</t>
  </si>
  <si>
    <t>Divorcés</t>
  </si>
  <si>
    <t>Canton</t>
  </si>
  <si>
    <t>15 à 19 ans</t>
  </si>
  <si>
    <t>…</t>
  </si>
  <si>
    <t>… : Information ne pouvant pas être communiquée pour des raisons tenant à la protection des données</t>
  </si>
  <si>
    <t>Milvignes</t>
  </si>
  <si>
    <t>Marié, lié par un partenariat enregistré</t>
  </si>
  <si>
    <t>Veuf, partenariat dissous par décès</t>
  </si>
  <si>
    <t>Divorcé, non marié, partenariat dissous juridiquement</t>
  </si>
  <si>
    <t>-</t>
  </si>
  <si>
    <t>La Grande-Béroche</t>
  </si>
  <si>
    <t>Région Littoral</t>
  </si>
  <si>
    <t>Région Montagnes</t>
  </si>
  <si>
    <t>Région Val-de-Ruz</t>
  </si>
  <si>
    <t>Région Val-de-Travers</t>
  </si>
  <si>
    <t>Régions</t>
  </si>
  <si>
    <t>Littoral</t>
  </si>
  <si>
    <t>Montagnes</t>
  </si>
  <si>
    <t>Étrangers</t>
  </si>
  <si>
    <t>Italie</t>
  </si>
  <si>
    <t>Allemagne</t>
  </si>
  <si>
    <t>Portugal</t>
  </si>
  <si>
    <t>France</t>
  </si>
  <si>
    <t>Kosovo</t>
  </si>
  <si>
    <t>Espagne</t>
  </si>
  <si>
    <t>Turquie</t>
  </si>
  <si>
    <t>Macédoine du Nord</t>
  </si>
  <si>
    <t>Serbie</t>
  </si>
  <si>
    <t>Autriche</t>
  </si>
  <si>
    <t>Royaume-Uni</t>
  </si>
  <si>
    <t>Érythrée</t>
  </si>
  <si>
    <t>Pologne</t>
  </si>
  <si>
    <t>Bosnie et Herzégovine</t>
  </si>
  <si>
    <t>Sri Lanka</t>
  </si>
  <si>
    <t>État de Neuchâtel - Département des finances et de la santé</t>
  </si>
  <si>
    <t>Service de statistique (STAT)</t>
  </si>
  <si>
    <t>Rue du Château 19</t>
  </si>
  <si>
    <t>CH-2001 Neuchâtel</t>
  </si>
  <si>
    <t>Internet: www.ne.ch/stat</t>
  </si>
  <si>
    <t>Sans les personnes sans indication de l'état civil</t>
  </si>
  <si>
    <t>Source : OFS, STATPOP 2019</t>
  </si>
  <si>
    <t xml:space="preserve">Source : Service de statistique, Recensement cantonal de la population 2020 </t>
  </si>
  <si>
    <t>Source : Service de statistique, Recensement cantonal de la population 2020</t>
  </si>
  <si>
    <t>Population étrangère, 15 nationalités les plus fréquentes en Suisse, selon l'état civil, au 31 décembre 2019, canton de Neuchâtel et Suisse, en %</t>
  </si>
  <si>
    <t>Population selon l'état civil, canton de Neuchâtel,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</si>
</sst>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\ ##0"/>
  </numFmts>
  <fonts count="18" x14ac:knownFonts="1">
    <font>
      <sz val="10"/>
      <color theme="1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3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ck">
        <color theme="4" tint="-0.499984740745262"/>
      </top>
      <bottom/>
      <diagonal/>
    </border>
    <border>
      <left/>
      <right/>
      <top/>
      <bottom style="thick">
        <color theme="3"/>
      </bottom>
      <diagonal/>
    </border>
  </borders>
  <cellStyleXfs count="20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10" fillId="0" borderId="0"/>
    <xf numFmtId="0" fontId="10" fillId="0" borderId="0"/>
    <xf numFmtId="0" fontId="2" fillId="0" borderId="0"/>
    <xf numFmtId="0" fontId="12" fillId="0" borderId="0"/>
    <xf numFmtId="0" fontId="10" fillId="0" borderId="0"/>
    <xf numFmtId="0" fontId="11" fillId="0" borderId="0"/>
    <xf numFmtId="0" fontId="2" fillId="0" borderId="0"/>
    <xf numFmtId="0" fontId="10" fillId="0" borderId="0"/>
    <xf numFmtId="9" fontId="11" fillId="0" borderId="0" applyFont="0" applyFill="0" applyBorder="0" applyAlignment="0" applyProtection="0"/>
    <xf numFmtId="4" fontId="13" fillId="7" borderId="4" applyNumberFormat="0" applyProtection="0">
      <alignment vertical="center"/>
    </xf>
    <xf numFmtId="0" fontId="14" fillId="8" borderId="4" applyNumberFormat="0" applyProtection="0">
      <alignment horizontal="left" vertical="center" indent="1"/>
    </xf>
    <xf numFmtId="0" fontId="15" fillId="0" borderId="0"/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7" fillId="6" borderId="0" xfId="0" applyFont="1" applyFill="1"/>
    <xf numFmtId="0" fontId="6" fillId="2" borderId="0" xfId="0" applyFont="1" applyFill="1"/>
    <xf numFmtId="0" fontId="5" fillId="4" borderId="0" xfId="2" applyFont="1" applyFill="1" applyAlignment="1">
      <alignment vertical="center"/>
    </xf>
    <xf numFmtId="0" fontId="5" fillId="6" borderId="0" xfId="2" applyFont="1" applyFill="1" applyBorder="1"/>
    <xf numFmtId="0" fontId="5" fillId="6" borderId="1" xfId="2" applyFont="1" applyFill="1" applyBorder="1"/>
    <xf numFmtId="0" fontId="5" fillId="6" borderId="2" xfId="2" applyFont="1" applyFill="1" applyBorder="1" applyAlignment="1">
      <alignment horizontal="right"/>
    </xf>
    <xf numFmtId="0" fontId="5" fillId="6" borderId="2" xfId="2" applyFont="1" applyFill="1" applyBorder="1" applyAlignment="1">
      <alignment horizontal="right" wrapText="1"/>
    </xf>
    <xf numFmtId="3" fontId="3" fillId="6" borderId="0" xfId="2" applyNumberFormat="1" applyFont="1" applyFill="1"/>
    <xf numFmtId="3" fontId="3" fillId="6" borderId="0" xfId="2" applyNumberFormat="1" applyFont="1" applyFill="1" applyAlignment="1">
      <alignment horizontal="right"/>
    </xf>
    <xf numFmtId="0" fontId="6" fillId="0" borderId="0" xfId="0" applyFont="1"/>
    <xf numFmtId="4" fontId="3" fillId="2" borderId="0" xfId="2" applyNumberFormat="1" applyFont="1" applyFill="1"/>
    <xf numFmtId="4" fontId="3" fillId="2" borderId="0" xfId="2" applyNumberFormat="1" applyFont="1" applyFill="1" applyAlignment="1">
      <alignment horizontal="right"/>
    </xf>
    <xf numFmtId="3" fontId="6" fillId="0" borderId="0" xfId="0" applyNumberFormat="1" applyFont="1"/>
    <xf numFmtId="1" fontId="6" fillId="0" borderId="0" xfId="0" applyNumberFormat="1" applyFont="1"/>
    <xf numFmtId="4" fontId="8" fillId="4" borderId="0" xfId="0" applyNumberFormat="1" applyFont="1" applyFill="1"/>
    <xf numFmtId="0" fontId="5" fillId="6" borderId="0" xfId="2" applyFont="1" applyFill="1" applyBorder="1" applyAlignment="1">
      <alignment horizontal="right"/>
    </xf>
    <xf numFmtId="0" fontId="6" fillId="6" borderId="0" xfId="0" applyFont="1" applyFill="1"/>
    <xf numFmtId="0" fontId="6" fillId="4" borderId="0" xfId="0" applyFont="1" applyFill="1"/>
    <xf numFmtId="0" fontId="8" fillId="0" borderId="0" xfId="0" applyFont="1"/>
    <xf numFmtId="2" fontId="6" fillId="0" borderId="0" xfId="0" applyNumberFormat="1" applyFont="1"/>
    <xf numFmtId="4" fontId="5" fillId="2" borderId="0" xfId="2" applyNumberFormat="1" applyFont="1" applyFill="1"/>
    <xf numFmtId="0" fontId="4" fillId="0" borderId="0" xfId="0" applyFont="1" applyFill="1" applyBorder="1" applyAlignment="1">
      <alignment horizontal="left"/>
    </xf>
    <xf numFmtId="164" fontId="6" fillId="0" borderId="0" xfId="0" applyNumberFormat="1" applyFont="1"/>
    <xf numFmtId="0" fontId="1" fillId="5" borderId="1" xfId="3" applyFont="1" applyFill="1" applyBorder="1" applyAlignment="1">
      <alignment horizontal="left" vertical="top"/>
    </xf>
    <xf numFmtId="0" fontId="2" fillId="0" borderId="0" xfId="3" applyFill="1"/>
    <xf numFmtId="0" fontId="2" fillId="0" borderId="0" xfId="3"/>
    <xf numFmtId="0" fontId="1" fillId="5" borderId="0" xfId="3" applyFont="1" applyFill="1" applyBorder="1" applyAlignment="1">
      <alignment horizontal="left" vertical="top"/>
    </xf>
    <xf numFmtId="14" fontId="1" fillId="5" borderId="3" xfId="3" applyNumberFormat="1" applyFont="1" applyFill="1" applyBorder="1" applyAlignment="1">
      <alignment horizontal="right" vertical="top" wrapText="1"/>
    </xf>
    <xf numFmtId="0" fontId="1" fillId="5" borderId="3" xfId="3" applyFont="1" applyFill="1" applyBorder="1" applyAlignment="1">
      <alignment horizontal="right" vertical="top" wrapText="1"/>
    </xf>
    <xf numFmtId="3" fontId="1" fillId="5" borderId="3" xfId="1" applyNumberFormat="1" applyFont="1" applyFill="1" applyBorder="1" applyAlignment="1">
      <alignment horizontal="right" vertical="top" wrapText="1"/>
    </xf>
    <xf numFmtId="0" fontId="4" fillId="0" borderId="0" xfId="4" applyFont="1" applyBorder="1" applyAlignment="1">
      <alignment horizontal="left"/>
    </xf>
    <xf numFmtId="3" fontId="3" fillId="0" borderId="0" xfId="3" applyNumberFormat="1" applyFont="1"/>
    <xf numFmtId="3" fontId="3" fillId="0" borderId="0" xfId="3" applyNumberFormat="1" applyFont="1" applyAlignment="1">
      <alignment horizontal="right"/>
    </xf>
    <xf numFmtId="3" fontId="2" fillId="0" borderId="0" xfId="3" applyNumberFormat="1"/>
    <xf numFmtId="0" fontId="1" fillId="3" borderId="0" xfId="4" applyFont="1" applyFill="1" applyBorder="1" applyAlignment="1">
      <alignment horizontal="left"/>
    </xf>
    <xf numFmtId="3" fontId="5" fillId="4" borderId="0" xfId="3" applyNumberFormat="1" applyFont="1" applyFill="1"/>
    <xf numFmtId="3" fontId="5" fillId="4" borderId="0" xfId="3" applyNumberFormat="1" applyFont="1" applyFill="1" applyAlignment="1">
      <alignment horizontal="right"/>
    </xf>
    <xf numFmtId="3" fontId="3" fillId="4" borderId="0" xfId="3" applyNumberFormat="1" applyFont="1" applyFill="1"/>
    <xf numFmtId="3" fontId="3" fillId="4" borderId="0" xfId="3" applyNumberFormat="1" applyFont="1" applyFill="1" applyAlignment="1">
      <alignment horizontal="right"/>
    </xf>
    <xf numFmtId="0" fontId="1" fillId="5" borderId="0" xfId="4" applyFont="1" applyFill="1" applyBorder="1" applyAlignment="1">
      <alignment horizontal="left"/>
    </xf>
    <xf numFmtId="3" fontId="3" fillId="6" borderId="0" xfId="3" applyNumberFormat="1" applyFont="1" applyFill="1"/>
    <xf numFmtId="3" fontId="3" fillId="6" borderId="0" xfId="3" applyNumberFormat="1" applyFont="1" applyFill="1" applyAlignment="1">
      <alignment horizontal="right"/>
    </xf>
    <xf numFmtId="3" fontId="5" fillId="6" borderId="0" xfId="3" applyNumberFormat="1" applyFont="1" applyFill="1"/>
    <xf numFmtId="3" fontId="5" fillId="6" borderId="0" xfId="3" applyNumberFormat="1" applyFont="1" applyFill="1" applyAlignment="1">
      <alignment horizontal="right"/>
    </xf>
    <xf numFmtId="0" fontId="3" fillId="0" borderId="0" xfId="0" applyFont="1" applyBorder="1"/>
    <xf numFmtId="3" fontId="3" fillId="9" borderId="5" xfId="4" applyNumberFormat="1" applyFont="1" applyFill="1" applyBorder="1" applyAlignment="1">
      <alignment horizontal="left"/>
    </xf>
    <xf numFmtId="3" fontId="5" fillId="9" borderId="0" xfId="4" applyNumberFormat="1" applyFont="1" applyFill="1" applyAlignment="1">
      <alignment horizontal="left"/>
    </xf>
    <xf numFmtId="3" fontId="3" fillId="9" borderId="0" xfId="4" applyNumberFormat="1" applyFont="1" applyFill="1" applyAlignment="1">
      <alignment horizontal="left"/>
    </xf>
    <xf numFmtId="3" fontId="17" fillId="9" borderId="6" xfId="19" applyNumberFormat="1" applyFont="1" applyFill="1" applyBorder="1" applyAlignment="1" applyProtection="1">
      <alignment horizontal="left"/>
    </xf>
    <xf numFmtId="0" fontId="5" fillId="6" borderId="1" xfId="2" applyFont="1" applyFill="1" applyBorder="1" applyAlignment="1">
      <alignment horizontal="right" wrapText="1"/>
    </xf>
    <xf numFmtId="0" fontId="5" fillId="6" borderId="1" xfId="2" applyFont="1" applyFill="1" applyBorder="1" applyAlignment="1">
      <alignment horizontal="left" wrapText="1"/>
    </xf>
    <xf numFmtId="0" fontId="9" fillId="6" borderId="1" xfId="2" applyFont="1" applyFill="1" applyBorder="1" applyAlignment="1">
      <alignment horizontal="center"/>
    </xf>
    <xf numFmtId="0" fontId="1" fillId="5" borderId="1" xfId="3" applyFont="1" applyFill="1" applyBorder="1" applyAlignment="1">
      <alignment horizontal="center" vertical="top" wrapText="1"/>
    </xf>
  </cellXfs>
  <cellStyles count="20">
    <cellStyle name="Lien hypertexte" xfId="19" builtinId="8"/>
    <cellStyle name="Milliers 2" xfId="1"/>
    <cellStyle name="Milliers 3" xfId="5"/>
    <cellStyle name="Normal" xfId="0" builtinId="0"/>
    <cellStyle name="Normal 2" xfId="3"/>
    <cellStyle name="Normal 2 2" xfId="6"/>
    <cellStyle name="Normal 2 3" xfId="7"/>
    <cellStyle name="Normal 2 4" xfId="4"/>
    <cellStyle name="Normal 2 5" xfId="8"/>
    <cellStyle name="Normal 3" xfId="9"/>
    <cellStyle name="Normal 3 2" xfId="10"/>
    <cellStyle name="Normal 4" xfId="11"/>
    <cellStyle name="Normal 5" xfId="12"/>
    <cellStyle name="Normal 6" xfId="13"/>
    <cellStyle name="Normal_Classeur1" xfId="2"/>
    <cellStyle name="Pourcentage 2" xfId="14"/>
    <cellStyle name="SAPBEXaggData" xfId="15"/>
    <cellStyle name="SAPBEXHLevel0" xfId="16"/>
    <cellStyle name="Standard 2" xfId="17"/>
    <cellStyle name="Standard_LIK00B00 Jahreswerte mit %-d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911340126601808E-2"/>
          <c:y val="0.21642786270144979"/>
          <c:w val="0.72759668828161184"/>
          <c:h val="0.506343158203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AnnexeA!$C$4</c:f>
              <c:strCache>
                <c:ptCount val="1"/>
                <c:pt idx="0">
                  <c:v>Suisses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AnnexeA!$B$5:$B$25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AnnexeA!$C$5:$C$25</c:f>
              <c:numCache>
                <c:formatCode>#\ ##0</c:formatCode>
                <c:ptCount val="21"/>
                <c:pt idx="0">
                  <c:v>5900</c:v>
                </c:pt>
                <c:pt idx="1">
                  <c:v>6612</c:v>
                </c:pt>
                <c:pt idx="2">
                  <c:v>7178</c:v>
                </c:pt>
                <c:pt idx="3">
                  <c:v>7768</c:v>
                </c:pt>
                <c:pt idx="4">
                  <c:v>7974</c:v>
                </c:pt>
                <c:pt idx="5">
                  <c:v>6697</c:v>
                </c:pt>
                <c:pt idx="6">
                  <c:v>4414</c:v>
                </c:pt>
                <c:pt idx="7">
                  <c:v>2794</c:v>
                </c:pt>
                <c:pt idx="8">
                  <c:v>2226</c:v>
                </c:pt>
                <c:pt idx="9">
                  <c:v>1940</c:v>
                </c:pt>
                <c:pt idx="10">
                  <c:v>1488</c:v>
                </c:pt>
                <c:pt idx="11">
                  <c:v>1188</c:v>
                </c:pt>
                <c:pt idx="12">
                  <c:v>935</c:v>
                </c:pt>
                <c:pt idx="13">
                  <c:v>695</c:v>
                </c:pt>
                <c:pt idx="14">
                  <c:v>515</c:v>
                </c:pt>
                <c:pt idx="15">
                  <c:v>330</c:v>
                </c:pt>
                <c:pt idx="16">
                  <c:v>207</c:v>
                </c:pt>
                <c:pt idx="17">
                  <c:v>136</c:v>
                </c:pt>
                <c:pt idx="18">
                  <c:v>61</c:v>
                </c:pt>
                <c:pt idx="19">
                  <c:v>20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5B-4A4B-AECC-459DC1A26E59}"/>
            </c:ext>
          </c:extLst>
        </c:ser>
        <c:ser>
          <c:idx val="1"/>
          <c:order val="1"/>
          <c:tx>
            <c:strRef>
              <c:f>AnnexeA!$D$4</c:f>
              <c:strCache>
                <c:ptCount val="1"/>
                <c:pt idx="0">
                  <c:v>Étrangers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AnnexeA!$B$5:$B$25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AnnexeA!$D$5:$D$25</c:f>
              <c:numCache>
                <c:formatCode>#\ ##0</c:formatCode>
                <c:ptCount val="21"/>
                <c:pt idx="0">
                  <c:v>2415</c:v>
                </c:pt>
                <c:pt idx="1">
                  <c:v>2368</c:v>
                </c:pt>
                <c:pt idx="2">
                  <c:v>2198</c:v>
                </c:pt>
                <c:pt idx="3">
                  <c:v>1951</c:v>
                </c:pt>
                <c:pt idx="4">
                  <c:v>2175</c:v>
                </c:pt>
                <c:pt idx="5">
                  <c:v>2599</c:v>
                </c:pt>
                <c:pt idx="6">
                  <c:v>2256</c:v>
                </c:pt>
                <c:pt idx="7">
                  <c:v>1620</c:v>
                </c:pt>
                <c:pt idx="8">
                  <c:v>1131</c:v>
                </c:pt>
                <c:pt idx="9">
                  <c:v>723</c:v>
                </c:pt>
                <c:pt idx="10">
                  <c:v>490</c:v>
                </c:pt>
                <c:pt idx="11">
                  <c:v>297</c:v>
                </c:pt>
                <c:pt idx="12">
                  <c:v>146</c:v>
                </c:pt>
                <c:pt idx="13">
                  <c:v>78</c:v>
                </c:pt>
                <c:pt idx="14">
                  <c:v>65</c:v>
                </c:pt>
                <c:pt idx="15">
                  <c:v>39</c:v>
                </c:pt>
                <c:pt idx="16">
                  <c:v>37</c:v>
                </c:pt>
                <c:pt idx="17">
                  <c:v>25</c:v>
                </c:pt>
                <c:pt idx="18">
                  <c:v>9</c:v>
                </c:pt>
                <c:pt idx="19">
                  <c:v>2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5B-4A4B-AECC-459DC1A26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14656"/>
        <c:axId val="89016192"/>
      </c:barChart>
      <c:catAx>
        <c:axId val="89014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9016192"/>
        <c:crosses val="autoZero"/>
        <c:auto val="1"/>
        <c:lblAlgn val="ctr"/>
        <c:lblOffset val="100"/>
        <c:noMultiLvlLbl val="0"/>
      </c:catAx>
      <c:valAx>
        <c:axId val="89016192"/>
        <c:scaling>
          <c:orientation val="minMax"/>
        </c:scaling>
        <c:delete val="0"/>
        <c:axPos val="l"/>
        <c:majorGridlines/>
        <c:numFmt formatCode="#\ ##0" sourceLinked="1"/>
        <c:majorTickMark val="out"/>
        <c:minorTickMark val="none"/>
        <c:tickLblPos val="nextTo"/>
        <c:crossAx val="89014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722668372921042E-2"/>
          <c:y val="0.19871122533095109"/>
          <c:w val="0.75424974863216721"/>
          <c:h val="0.55945536424327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AnnexeB!$C$4</c:f>
              <c:strCache>
                <c:ptCount val="1"/>
                <c:pt idx="0">
                  <c:v>Suisses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AnnexeB!$B$5:$B$25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AnnexeB!$C$5:$C$25</c:f>
              <c:numCache>
                <c:formatCode>#\ 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150</c:v>
                </c:pt>
                <c:pt idx="5">
                  <c:v>928</c:v>
                </c:pt>
                <c:pt idx="6">
                  <c:v>2502</c:v>
                </c:pt>
                <c:pt idx="7">
                  <c:v>3356</c:v>
                </c:pt>
                <c:pt idx="8">
                  <c:v>4240</c:v>
                </c:pt>
                <c:pt idx="9">
                  <c:v>5228</c:v>
                </c:pt>
                <c:pt idx="10">
                  <c:v>5885</c:v>
                </c:pt>
                <c:pt idx="11">
                  <c:v>5973</c:v>
                </c:pt>
                <c:pt idx="12">
                  <c:v>5328</c:v>
                </c:pt>
                <c:pt idx="13">
                  <c:v>4572</c:v>
                </c:pt>
                <c:pt idx="14">
                  <c:v>4515</c:v>
                </c:pt>
                <c:pt idx="15">
                  <c:v>3612</c:v>
                </c:pt>
                <c:pt idx="16">
                  <c:v>1897</c:v>
                </c:pt>
                <c:pt idx="17">
                  <c:v>1001</c:v>
                </c:pt>
                <c:pt idx="18">
                  <c:v>297</c:v>
                </c:pt>
                <c:pt idx="19">
                  <c:v>35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AB-4868-B39E-B206F1BCB41B}"/>
            </c:ext>
          </c:extLst>
        </c:ser>
        <c:ser>
          <c:idx val="1"/>
          <c:order val="1"/>
          <c:tx>
            <c:strRef>
              <c:f>AnnexeB!$D$4</c:f>
              <c:strCache>
                <c:ptCount val="1"/>
                <c:pt idx="0">
                  <c:v>Étrangers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AnnexeB!$B$5:$B$25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AnnexeB!$D$5:$D$25</c:f>
              <c:numCache>
                <c:formatCode>#\ 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165</c:v>
                </c:pt>
                <c:pt idx="5">
                  <c:v>918</c:v>
                </c:pt>
                <c:pt idx="6">
                  <c:v>2044</c:v>
                </c:pt>
                <c:pt idx="7">
                  <c:v>2756</c:v>
                </c:pt>
                <c:pt idx="8">
                  <c:v>2617</c:v>
                </c:pt>
                <c:pt idx="9">
                  <c:v>2489</c:v>
                </c:pt>
                <c:pt idx="10">
                  <c:v>2186</c:v>
                </c:pt>
                <c:pt idx="11">
                  <c:v>1746</c:v>
                </c:pt>
                <c:pt idx="12">
                  <c:v>1036</c:v>
                </c:pt>
                <c:pt idx="13">
                  <c:v>622</c:v>
                </c:pt>
                <c:pt idx="14">
                  <c:v>519</c:v>
                </c:pt>
                <c:pt idx="15">
                  <c:v>451</c:v>
                </c:pt>
                <c:pt idx="16">
                  <c:v>359</c:v>
                </c:pt>
                <c:pt idx="17">
                  <c:v>138</c:v>
                </c:pt>
                <c:pt idx="18">
                  <c:v>25</c:v>
                </c:pt>
                <c:pt idx="19">
                  <c:v>2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AB-4868-B39E-B206F1BCB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34112"/>
        <c:axId val="89048192"/>
      </c:barChart>
      <c:catAx>
        <c:axId val="89034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9048192"/>
        <c:crosses val="autoZero"/>
        <c:auto val="1"/>
        <c:lblAlgn val="ctr"/>
        <c:lblOffset val="100"/>
        <c:noMultiLvlLbl val="0"/>
      </c:catAx>
      <c:valAx>
        <c:axId val="89048192"/>
        <c:scaling>
          <c:orientation val="minMax"/>
        </c:scaling>
        <c:delete val="0"/>
        <c:axPos val="l"/>
        <c:majorGridlines/>
        <c:numFmt formatCode="#\ ##0" sourceLinked="1"/>
        <c:majorTickMark val="out"/>
        <c:minorTickMark val="none"/>
        <c:tickLblPos val="nextTo"/>
        <c:crossAx val="89034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314281519005917E-2"/>
          <c:y val="0.21098626681511934"/>
          <c:w val="0.74093111612796647"/>
          <c:h val="0.53615582696923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AnnexeC!$C$4</c:f>
              <c:strCache>
                <c:ptCount val="1"/>
                <c:pt idx="0">
                  <c:v>Suisses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AnnexeC!$B$5:$B$25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AnnexeC!$C$5:$C$25</c:f>
              <c:numCache>
                <c:formatCode>#\ 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54</c:v>
                </c:pt>
                <c:pt idx="6">
                  <c:v>196</c:v>
                </c:pt>
                <c:pt idx="7">
                  <c:v>466</c:v>
                </c:pt>
                <c:pt idx="8">
                  <c:v>874</c:v>
                </c:pt>
                <c:pt idx="9">
                  <c:v>1556</c:v>
                </c:pt>
                <c:pt idx="10">
                  <c:v>2038</c:v>
                </c:pt>
                <c:pt idx="11">
                  <c:v>2223</c:v>
                </c:pt>
                <c:pt idx="12">
                  <c:v>2093</c:v>
                </c:pt>
                <c:pt idx="13">
                  <c:v>1659</c:v>
                </c:pt>
                <c:pt idx="14">
                  <c:v>1472</c:v>
                </c:pt>
                <c:pt idx="15">
                  <c:v>1019</c:v>
                </c:pt>
                <c:pt idx="16">
                  <c:v>517</c:v>
                </c:pt>
                <c:pt idx="17">
                  <c:v>287</c:v>
                </c:pt>
                <c:pt idx="18">
                  <c:v>114</c:v>
                </c:pt>
                <c:pt idx="19">
                  <c:v>31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B5-4E69-B856-FB07E49814BF}"/>
            </c:ext>
          </c:extLst>
        </c:ser>
        <c:ser>
          <c:idx val="1"/>
          <c:order val="1"/>
          <c:tx>
            <c:strRef>
              <c:f>AnnexeC!$D$4</c:f>
              <c:strCache>
                <c:ptCount val="1"/>
                <c:pt idx="0">
                  <c:v>Étrangers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AnnexeC!$B$5:$B$25</c:f>
              <c:strCache>
                <c:ptCount val="21"/>
                <c:pt idx="0">
                  <c:v>0 à 4 ans</c:v>
                </c:pt>
                <c:pt idx="1">
                  <c:v>5 à 9 ans</c:v>
                </c:pt>
                <c:pt idx="2">
                  <c:v>10 à 14 ans</c:v>
                </c:pt>
                <c:pt idx="3">
                  <c:v>15 à 19 ans</c:v>
                </c:pt>
                <c:pt idx="4">
                  <c:v>20 à 24 ans</c:v>
                </c:pt>
                <c:pt idx="5">
                  <c:v>25 à 29 ans</c:v>
                </c:pt>
                <c:pt idx="6">
                  <c:v>30 à 34 ans</c:v>
                </c:pt>
                <c:pt idx="7">
                  <c:v>35 à 39 ans</c:v>
                </c:pt>
                <c:pt idx="8">
                  <c:v>40 à 44 ans</c:v>
                </c:pt>
                <c:pt idx="9">
                  <c:v>45 à 49 ans</c:v>
                </c:pt>
                <c:pt idx="10">
                  <c:v>50 à 54 ans</c:v>
                </c:pt>
                <c:pt idx="11">
                  <c:v>55 à 59 ans</c:v>
                </c:pt>
                <c:pt idx="12">
                  <c:v>60 à 64 ans</c:v>
                </c:pt>
                <c:pt idx="13">
                  <c:v>65 à 69 ans</c:v>
                </c:pt>
                <c:pt idx="14">
                  <c:v>70 à 74 ans</c:v>
                </c:pt>
                <c:pt idx="15">
                  <c:v>75 à 79 ans</c:v>
                </c:pt>
                <c:pt idx="16">
                  <c:v>80 à 84 ans</c:v>
                </c:pt>
                <c:pt idx="17">
                  <c:v>85 à 89 ans</c:v>
                </c:pt>
                <c:pt idx="18">
                  <c:v>90 à 94 ans</c:v>
                </c:pt>
                <c:pt idx="19">
                  <c:v>95 à 99 ans</c:v>
                </c:pt>
                <c:pt idx="20">
                  <c:v>100 ans et plus</c:v>
                </c:pt>
              </c:strCache>
            </c:strRef>
          </c:cat>
          <c:val>
            <c:numRef>
              <c:f>AnnexeC!$D$5:$D$25</c:f>
              <c:numCache>
                <c:formatCode>#\ 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44</c:v>
                </c:pt>
                <c:pt idx="6">
                  <c:v>169</c:v>
                </c:pt>
                <c:pt idx="7">
                  <c:v>358</c:v>
                </c:pt>
                <c:pt idx="8">
                  <c:v>536</c:v>
                </c:pt>
                <c:pt idx="9">
                  <c:v>689</c:v>
                </c:pt>
                <c:pt idx="10">
                  <c:v>726</c:v>
                </c:pt>
                <c:pt idx="11">
                  <c:v>638</c:v>
                </c:pt>
                <c:pt idx="12">
                  <c:v>374</c:v>
                </c:pt>
                <c:pt idx="13">
                  <c:v>198</c:v>
                </c:pt>
                <c:pt idx="14">
                  <c:v>172</c:v>
                </c:pt>
                <c:pt idx="15">
                  <c:v>106</c:v>
                </c:pt>
                <c:pt idx="16">
                  <c:v>68</c:v>
                </c:pt>
                <c:pt idx="17">
                  <c:v>32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B5-4E69-B856-FB07E4981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11808"/>
        <c:axId val="98713600"/>
      </c:barChart>
      <c:catAx>
        <c:axId val="98711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713600"/>
        <c:crosses val="autoZero"/>
        <c:auto val="1"/>
        <c:lblAlgn val="ctr"/>
        <c:lblOffset val="100"/>
        <c:noMultiLvlLbl val="0"/>
      </c:catAx>
      <c:valAx>
        <c:axId val="98713600"/>
        <c:scaling>
          <c:orientation val="minMax"/>
          <c:max val="2500"/>
        </c:scaling>
        <c:delete val="0"/>
        <c:axPos val="l"/>
        <c:majorGridlines/>
        <c:numFmt formatCode="#\ ##0" sourceLinked="1"/>
        <c:majorTickMark val="out"/>
        <c:minorTickMark val="none"/>
        <c:tickLblPos val="nextTo"/>
        <c:crossAx val="98711808"/>
        <c:crosses val="autoZero"/>
        <c:crossBetween val="between"/>
        <c:majorUnit val="500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3</xdr:row>
      <xdr:rowOff>76200</xdr:rowOff>
    </xdr:from>
    <xdr:to>
      <xdr:col>11</xdr:col>
      <xdr:colOff>628650</xdr:colOff>
      <xdr:row>25</xdr:row>
      <xdr:rowOff>52387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0.00269</cdr:y>
    </cdr:from>
    <cdr:to>
      <cdr:x>1</cdr:x>
      <cdr:y>0.08883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9524"/>
          <a:ext cx="5181600" cy="30480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Population célibataire, selon la classe d'âge et l'origine, canton de Neuchâtel, 2020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2</xdr:row>
      <xdr:rowOff>85725</xdr:rowOff>
    </xdr:from>
    <xdr:to>
      <xdr:col>12</xdr:col>
      <xdr:colOff>742950</xdr:colOff>
      <xdr:row>26</xdr:row>
      <xdr:rowOff>119062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2.55132E-7</cdr:y>
    </cdr:from>
    <cdr:to>
      <cdr:x>1</cdr:x>
      <cdr:y>0.09235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1"/>
          <a:ext cx="5743575" cy="3619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Population mariée,</a:t>
          </a:r>
          <a:r>
            <a:rPr lang="fr-CH" sz="1100" b="1" baseline="0"/>
            <a:t> selon la classe d'âge et l'origine, canton de Neuchâtel, 2020</a:t>
          </a:r>
          <a:endParaRPr lang="fr-CH" sz="1100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4</xdr:row>
      <xdr:rowOff>66675</xdr:rowOff>
    </xdr:from>
    <xdr:to>
      <xdr:col>12</xdr:col>
      <xdr:colOff>628650</xdr:colOff>
      <xdr:row>26</xdr:row>
      <xdr:rowOff>61912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514351</xdr:colOff>
      <xdr:row>4</xdr:row>
      <xdr:rowOff>57150</xdr:rowOff>
    </xdr:from>
    <xdr:to>
      <xdr:col>12</xdr:col>
      <xdr:colOff>628651</xdr:colOff>
      <xdr:row>6</xdr:row>
      <xdr:rowOff>76200</xdr:rowOff>
    </xdr:to>
    <xdr:sp macro="" textlink="">
      <xdr:nvSpPr>
        <xdr:cNvPr id="4" name="ZoneTexte 3"/>
        <xdr:cNvSpPr txBox="1"/>
      </xdr:nvSpPr>
      <xdr:spPr>
        <a:xfrm>
          <a:off x="4324351" y="704850"/>
          <a:ext cx="5448300" cy="3429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CH" sz="1100" b="1"/>
            <a:t>Population divorcée, selon la classe d'âge et l'origine,</a:t>
          </a:r>
          <a:r>
            <a:rPr lang="fr-CH" sz="1100" b="1" baseline="0"/>
            <a:t> canton de Neuchâtel, 2020</a:t>
          </a:r>
          <a:endParaRPr lang="fr-CH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e.ch/autorites/DFS/STAT/Pages/accueil.asp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ne.ch/autorites/DFS/STAT/Pages/accueil.asp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ne.ch/autorites/DFS/STAT/Pages/accueil.asp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ne.ch/autorites/DFS/STAT/Pages/accueil.asp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ne.ch/autorites/DFS/STAT/Pages/accueil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47"/>
  <sheetViews>
    <sheetView showGridLines="0" tabSelected="1" workbookViewId="0">
      <selection activeCell="D2" sqref="D2"/>
    </sheetView>
  </sheetViews>
  <sheetFormatPr baseColWidth="10" defaultColWidth="11.44140625" defaultRowHeight="13.8" x14ac:dyDescent="0.3"/>
  <cols>
    <col min="1" max="1" width="11.44140625" style="10"/>
    <col min="2" max="2" width="17" style="10" customWidth="1"/>
    <col min="3" max="16384" width="11.44140625" style="10"/>
  </cols>
  <sheetData>
    <row r="3" spans="2:7" x14ac:dyDescent="0.3">
      <c r="B3" s="19" t="s">
        <v>41</v>
      </c>
    </row>
    <row r="4" spans="2:7" x14ac:dyDescent="0.3">
      <c r="C4" s="10" t="s">
        <v>37</v>
      </c>
      <c r="D4" s="10" t="s">
        <v>81</v>
      </c>
    </row>
    <row r="5" spans="2:7" x14ac:dyDescent="0.3">
      <c r="B5" s="10" t="s">
        <v>42</v>
      </c>
      <c r="C5" s="23">
        <v>5900</v>
      </c>
      <c r="D5" s="23">
        <v>2415</v>
      </c>
    </row>
    <row r="6" spans="2:7" x14ac:dyDescent="0.3">
      <c r="B6" s="10" t="s">
        <v>43</v>
      </c>
      <c r="C6" s="23">
        <v>6612</v>
      </c>
      <c r="D6" s="23">
        <v>2368</v>
      </c>
      <c r="E6" s="20"/>
      <c r="G6"/>
    </row>
    <row r="7" spans="2:7" x14ac:dyDescent="0.3">
      <c r="B7" s="10" t="s">
        <v>44</v>
      </c>
      <c r="C7" s="23">
        <v>7178</v>
      </c>
      <c r="D7" s="23">
        <v>2198</v>
      </c>
      <c r="E7" s="20"/>
      <c r="G7"/>
    </row>
    <row r="8" spans="2:7" x14ac:dyDescent="0.3">
      <c r="B8" s="10" t="s">
        <v>65</v>
      </c>
      <c r="C8" s="23">
        <v>7768</v>
      </c>
      <c r="D8" s="23">
        <v>1951</v>
      </c>
      <c r="E8" s="20"/>
      <c r="G8"/>
    </row>
    <row r="9" spans="2:7" x14ac:dyDescent="0.3">
      <c r="B9" s="10" t="s">
        <v>45</v>
      </c>
      <c r="C9" s="23">
        <v>7974</v>
      </c>
      <c r="D9" s="23">
        <v>2175</v>
      </c>
      <c r="E9" s="20"/>
      <c r="G9"/>
    </row>
    <row r="10" spans="2:7" x14ac:dyDescent="0.3">
      <c r="B10" s="10" t="s">
        <v>46</v>
      </c>
      <c r="C10" s="23">
        <v>6697</v>
      </c>
      <c r="D10" s="23">
        <v>2599</v>
      </c>
      <c r="E10" s="20"/>
      <c r="G10"/>
    </row>
    <row r="11" spans="2:7" x14ac:dyDescent="0.3">
      <c r="B11" s="10" t="s">
        <v>47</v>
      </c>
      <c r="C11" s="23">
        <v>4414</v>
      </c>
      <c r="D11" s="23">
        <v>2256</v>
      </c>
      <c r="E11" s="14"/>
    </row>
    <row r="12" spans="2:7" x14ac:dyDescent="0.3">
      <c r="B12" s="10" t="s">
        <v>48</v>
      </c>
      <c r="C12" s="23">
        <v>2794</v>
      </c>
      <c r="D12" s="23">
        <v>1620</v>
      </c>
      <c r="E12" s="14"/>
    </row>
    <row r="13" spans="2:7" x14ac:dyDescent="0.3">
      <c r="B13" s="10" t="s">
        <v>49</v>
      </c>
      <c r="C13" s="23">
        <v>2226</v>
      </c>
      <c r="D13" s="23">
        <v>1131</v>
      </c>
      <c r="E13" s="14"/>
    </row>
    <row r="14" spans="2:7" x14ac:dyDescent="0.3">
      <c r="B14" s="10" t="s">
        <v>50</v>
      </c>
      <c r="C14" s="23">
        <v>1940</v>
      </c>
      <c r="D14" s="23">
        <v>723</v>
      </c>
      <c r="E14" s="14"/>
    </row>
    <row r="15" spans="2:7" x14ac:dyDescent="0.3">
      <c r="B15" s="10" t="s">
        <v>51</v>
      </c>
      <c r="C15" s="23">
        <v>1488</v>
      </c>
      <c r="D15" s="23">
        <v>490</v>
      </c>
      <c r="E15" s="14"/>
    </row>
    <row r="16" spans="2:7" x14ac:dyDescent="0.3">
      <c r="B16" s="10" t="s">
        <v>52</v>
      </c>
      <c r="C16" s="23">
        <v>1188</v>
      </c>
      <c r="D16" s="23">
        <v>297</v>
      </c>
      <c r="E16" s="14"/>
    </row>
    <row r="17" spans="2:5" x14ac:dyDescent="0.3">
      <c r="B17" s="10" t="s">
        <v>53</v>
      </c>
      <c r="C17" s="23">
        <v>935</v>
      </c>
      <c r="D17" s="23">
        <v>146</v>
      </c>
      <c r="E17" s="14"/>
    </row>
    <row r="18" spans="2:5" x14ac:dyDescent="0.3">
      <c r="B18" s="10" t="s">
        <v>54</v>
      </c>
      <c r="C18" s="23">
        <v>695</v>
      </c>
      <c r="D18" s="23">
        <v>78</v>
      </c>
      <c r="E18" s="14"/>
    </row>
    <row r="19" spans="2:5" x14ac:dyDescent="0.3">
      <c r="B19" s="10" t="s">
        <v>55</v>
      </c>
      <c r="C19" s="23">
        <v>515</v>
      </c>
      <c r="D19" s="23">
        <v>65</v>
      </c>
      <c r="E19" s="14"/>
    </row>
    <row r="20" spans="2:5" x14ac:dyDescent="0.3">
      <c r="B20" s="10" t="s">
        <v>56</v>
      </c>
      <c r="C20" s="23">
        <v>330</v>
      </c>
      <c r="D20" s="23">
        <v>39</v>
      </c>
      <c r="E20" s="14"/>
    </row>
    <row r="21" spans="2:5" x14ac:dyDescent="0.3">
      <c r="B21" s="10" t="s">
        <v>57</v>
      </c>
      <c r="C21" s="23">
        <v>207</v>
      </c>
      <c r="D21" s="23">
        <v>37</v>
      </c>
      <c r="E21" s="14"/>
    </row>
    <row r="22" spans="2:5" x14ac:dyDescent="0.3">
      <c r="B22" s="10" t="s">
        <v>58</v>
      </c>
      <c r="C22" s="23">
        <v>136</v>
      </c>
      <c r="D22" s="23">
        <v>25</v>
      </c>
      <c r="E22" s="14"/>
    </row>
    <row r="23" spans="2:5" x14ac:dyDescent="0.3">
      <c r="B23" s="10" t="s">
        <v>59</v>
      </c>
      <c r="C23" s="23">
        <v>61</v>
      </c>
      <c r="D23" s="23">
        <v>9</v>
      </c>
      <c r="E23" s="14"/>
    </row>
    <row r="24" spans="2:5" x14ac:dyDescent="0.3">
      <c r="B24" s="10" t="s">
        <v>60</v>
      </c>
      <c r="C24" s="23">
        <v>20</v>
      </c>
      <c r="D24" s="23">
        <v>2</v>
      </c>
      <c r="E24" s="14"/>
    </row>
    <row r="25" spans="2:5" x14ac:dyDescent="0.3">
      <c r="B25" s="10" t="s">
        <v>61</v>
      </c>
      <c r="C25" s="23">
        <v>2</v>
      </c>
      <c r="D25" s="23">
        <v>1</v>
      </c>
      <c r="E25" s="14"/>
    </row>
    <row r="26" spans="2:5" x14ac:dyDescent="0.3">
      <c r="B26" s="10" t="s">
        <v>40</v>
      </c>
      <c r="C26" s="23">
        <v>59080</v>
      </c>
      <c r="D26" s="23">
        <v>20625</v>
      </c>
      <c r="E26" s="14"/>
    </row>
    <row r="27" spans="2:5" x14ac:dyDescent="0.3">
      <c r="D27" s="13"/>
      <c r="E27" s="14"/>
    </row>
    <row r="28" spans="2:5" x14ac:dyDescent="0.3">
      <c r="B28" s="45" t="s">
        <v>104</v>
      </c>
      <c r="D28" s="13"/>
    </row>
    <row r="29" spans="2:5" ht="14.4" thickBot="1" x14ac:dyDescent="0.35">
      <c r="B29" s="45"/>
      <c r="D29" s="13"/>
    </row>
    <row r="30" spans="2:5" ht="14.4" thickTop="1" x14ac:dyDescent="0.3">
      <c r="B30" s="46" t="s">
        <v>97</v>
      </c>
      <c r="D30" s="13"/>
    </row>
    <row r="31" spans="2:5" x14ac:dyDescent="0.3">
      <c r="B31" s="47" t="s">
        <v>98</v>
      </c>
      <c r="D31" s="13"/>
    </row>
    <row r="32" spans="2:5" x14ac:dyDescent="0.3">
      <c r="B32" s="48" t="s">
        <v>99</v>
      </c>
      <c r="D32" s="13"/>
    </row>
    <row r="33" spans="2:4" x14ac:dyDescent="0.3">
      <c r="B33" s="48" t="s">
        <v>100</v>
      </c>
      <c r="D33" s="13"/>
    </row>
    <row r="34" spans="2:4" ht="14.4" thickBot="1" x14ac:dyDescent="0.35">
      <c r="B34" s="49" t="s">
        <v>101</v>
      </c>
      <c r="D34" s="13"/>
    </row>
    <row r="35" spans="2:4" ht="14.4" thickTop="1" x14ac:dyDescent="0.3"/>
    <row r="47" spans="2:4" x14ac:dyDescent="0.3">
      <c r="D47" s="13"/>
    </row>
  </sheetData>
  <hyperlinks>
    <hyperlink ref="B34" r:id="rId1"/>
  </hyperlinks>
  <pageMargins left="0.70866141732283472" right="0.70866141732283472" top="0.74803149606299213" bottom="0.74803149606299213" header="0.31496062992125984" footer="0.31496062992125984"/>
  <pageSetup paperSize="9" scale="84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D35"/>
  <sheetViews>
    <sheetView showGridLines="0" workbookViewId="0">
      <selection activeCell="E2" sqref="E2"/>
    </sheetView>
  </sheetViews>
  <sheetFormatPr baseColWidth="10" defaultColWidth="11.44140625" defaultRowHeight="13.8" x14ac:dyDescent="0.3"/>
  <cols>
    <col min="1" max="1" width="11.44140625" style="10"/>
    <col min="2" max="2" width="17.33203125" style="10" customWidth="1"/>
    <col min="3" max="16384" width="11.44140625" style="10"/>
  </cols>
  <sheetData>
    <row r="3" spans="2:4" x14ac:dyDescent="0.3">
      <c r="B3" s="19" t="s">
        <v>62</v>
      </c>
    </row>
    <row r="4" spans="2:4" x14ac:dyDescent="0.3">
      <c r="C4" s="10" t="s">
        <v>37</v>
      </c>
      <c r="D4" s="10" t="s">
        <v>81</v>
      </c>
    </row>
    <row r="5" spans="2:4" x14ac:dyDescent="0.3">
      <c r="B5" s="10" t="s">
        <v>42</v>
      </c>
      <c r="C5" s="23">
        <v>0</v>
      </c>
      <c r="D5" s="23">
        <v>0</v>
      </c>
    </row>
    <row r="6" spans="2:4" x14ac:dyDescent="0.3">
      <c r="B6" s="10" t="s">
        <v>43</v>
      </c>
      <c r="C6" s="23">
        <v>0</v>
      </c>
      <c r="D6" s="23">
        <v>0</v>
      </c>
    </row>
    <row r="7" spans="2:4" x14ac:dyDescent="0.3">
      <c r="B7" s="10" t="s">
        <v>44</v>
      </c>
      <c r="C7" s="23">
        <v>0</v>
      </c>
      <c r="D7" s="23">
        <v>0</v>
      </c>
    </row>
    <row r="8" spans="2:4" x14ac:dyDescent="0.3">
      <c r="B8" s="10" t="s">
        <v>65</v>
      </c>
      <c r="C8" s="23">
        <v>3</v>
      </c>
      <c r="D8" s="23">
        <v>1</v>
      </c>
    </row>
    <row r="9" spans="2:4" x14ac:dyDescent="0.3">
      <c r="B9" s="10" t="s">
        <v>45</v>
      </c>
      <c r="C9" s="23">
        <v>150</v>
      </c>
      <c r="D9" s="23">
        <v>165</v>
      </c>
    </row>
    <row r="10" spans="2:4" x14ac:dyDescent="0.3">
      <c r="B10" s="10" t="s">
        <v>46</v>
      </c>
      <c r="C10" s="23">
        <v>928</v>
      </c>
      <c r="D10" s="23">
        <v>918</v>
      </c>
    </row>
    <row r="11" spans="2:4" x14ac:dyDescent="0.3">
      <c r="B11" s="10" t="s">
        <v>47</v>
      </c>
      <c r="C11" s="23">
        <v>2502</v>
      </c>
      <c r="D11" s="23">
        <v>2044</v>
      </c>
    </row>
    <row r="12" spans="2:4" x14ac:dyDescent="0.3">
      <c r="B12" s="10" t="s">
        <v>48</v>
      </c>
      <c r="C12" s="23">
        <v>3356</v>
      </c>
      <c r="D12" s="23">
        <v>2756</v>
      </c>
    </row>
    <row r="13" spans="2:4" x14ac:dyDescent="0.3">
      <c r="B13" s="10" t="s">
        <v>49</v>
      </c>
      <c r="C13" s="23">
        <v>4240</v>
      </c>
      <c r="D13" s="23">
        <v>2617</v>
      </c>
    </row>
    <row r="14" spans="2:4" x14ac:dyDescent="0.3">
      <c r="B14" s="10" t="s">
        <v>50</v>
      </c>
      <c r="C14" s="23">
        <v>5228</v>
      </c>
      <c r="D14" s="23">
        <v>2489</v>
      </c>
    </row>
    <row r="15" spans="2:4" x14ac:dyDescent="0.3">
      <c r="B15" s="10" t="s">
        <v>51</v>
      </c>
      <c r="C15" s="23">
        <v>5885</v>
      </c>
      <c r="D15" s="23">
        <v>2186</v>
      </c>
    </row>
    <row r="16" spans="2:4" x14ac:dyDescent="0.3">
      <c r="B16" s="10" t="s">
        <v>52</v>
      </c>
      <c r="C16" s="23">
        <v>5973</v>
      </c>
      <c r="D16" s="23">
        <v>1746</v>
      </c>
    </row>
    <row r="17" spans="2:4" x14ac:dyDescent="0.3">
      <c r="B17" s="10" t="s">
        <v>53</v>
      </c>
      <c r="C17" s="23">
        <v>5328</v>
      </c>
      <c r="D17" s="23">
        <v>1036</v>
      </c>
    </row>
    <row r="18" spans="2:4" x14ac:dyDescent="0.3">
      <c r="B18" s="10" t="s">
        <v>54</v>
      </c>
      <c r="C18" s="23">
        <v>4572</v>
      </c>
      <c r="D18" s="23">
        <v>622</v>
      </c>
    </row>
    <row r="19" spans="2:4" x14ac:dyDescent="0.3">
      <c r="B19" s="10" t="s">
        <v>55</v>
      </c>
      <c r="C19" s="23">
        <v>4515</v>
      </c>
      <c r="D19" s="23">
        <v>519</v>
      </c>
    </row>
    <row r="20" spans="2:4" x14ac:dyDescent="0.3">
      <c r="B20" s="10" t="s">
        <v>56</v>
      </c>
      <c r="C20" s="23">
        <v>3612</v>
      </c>
      <c r="D20" s="23">
        <v>451</v>
      </c>
    </row>
    <row r="21" spans="2:4" x14ac:dyDescent="0.3">
      <c r="B21" s="10" t="s">
        <v>57</v>
      </c>
      <c r="C21" s="23">
        <v>1897</v>
      </c>
      <c r="D21" s="23">
        <v>359</v>
      </c>
    </row>
    <row r="22" spans="2:4" x14ac:dyDescent="0.3">
      <c r="B22" s="10" t="s">
        <v>58</v>
      </c>
      <c r="C22" s="23">
        <v>1001</v>
      </c>
      <c r="D22" s="23">
        <v>138</v>
      </c>
    </row>
    <row r="23" spans="2:4" x14ac:dyDescent="0.3">
      <c r="B23" s="10" t="s">
        <v>59</v>
      </c>
      <c r="C23" s="23">
        <v>297</v>
      </c>
      <c r="D23" s="23">
        <v>25</v>
      </c>
    </row>
    <row r="24" spans="2:4" x14ac:dyDescent="0.3">
      <c r="B24" s="10" t="s">
        <v>60</v>
      </c>
      <c r="C24" s="23">
        <v>35</v>
      </c>
      <c r="D24" s="23">
        <v>2</v>
      </c>
    </row>
    <row r="25" spans="2:4" x14ac:dyDescent="0.3">
      <c r="B25" s="10" t="s">
        <v>61</v>
      </c>
      <c r="C25" s="23">
        <v>0</v>
      </c>
      <c r="D25" s="23">
        <v>0</v>
      </c>
    </row>
    <row r="26" spans="2:4" x14ac:dyDescent="0.3">
      <c r="B26" s="10" t="s">
        <v>40</v>
      </c>
      <c r="C26" s="23">
        <v>49522</v>
      </c>
      <c r="D26" s="23">
        <v>18074</v>
      </c>
    </row>
    <row r="28" spans="2:4" x14ac:dyDescent="0.3">
      <c r="B28" s="45" t="s">
        <v>105</v>
      </c>
    </row>
    <row r="29" spans="2:4" ht="14.4" thickBot="1" x14ac:dyDescent="0.35">
      <c r="B29" s="45"/>
    </row>
    <row r="30" spans="2:4" ht="14.4" thickTop="1" x14ac:dyDescent="0.3">
      <c r="B30" s="46" t="s">
        <v>97</v>
      </c>
    </row>
    <row r="31" spans="2:4" x14ac:dyDescent="0.3">
      <c r="B31" s="47" t="s">
        <v>98</v>
      </c>
    </row>
    <row r="32" spans="2:4" x14ac:dyDescent="0.3">
      <c r="B32" s="48" t="s">
        <v>99</v>
      </c>
    </row>
    <row r="33" spans="2:2" x14ac:dyDescent="0.3">
      <c r="B33" s="48" t="s">
        <v>100</v>
      </c>
    </row>
    <row r="34" spans="2:2" ht="14.4" thickBot="1" x14ac:dyDescent="0.35">
      <c r="B34" s="49" t="s">
        <v>101</v>
      </c>
    </row>
    <row r="35" spans="2:2" ht="14.4" thickTop="1" x14ac:dyDescent="0.3"/>
  </sheetData>
  <hyperlinks>
    <hyperlink ref="B34" r:id="rId1"/>
  </hyperlinks>
  <pageMargins left="0.70866141732283472" right="0.70866141732283472" top="0.74803149606299213" bottom="0.74803149606299213" header="0.31496062992125984" footer="0.31496062992125984"/>
  <pageSetup paperSize="9" scale="84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35"/>
  <sheetViews>
    <sheetView showGridLines="0" workbookViewId="0">
      <selection activeCell="K2" sqref="K2"/>
    </sheetView>
  </sheetViews>
  <sheetFormatPr baseColWidth="10" defaultRowHeight="13.8" x14ac:dyDescent="0.3"/>
  <cols>
    <col min="2" max="5" width="11.44140625" style="10"/>
  </cols>
  <sheetData>
    <row r="3" spans="2:4" x14ac:dyDescent="0.3">
      <c r="B3" s="19" t="s">
        <v>63</v>
      </c>
    </row>
    <row r="4" spans="2:4" x14ac:dyDescent="0.3">
      <c r="C4" s="10" t="s">
        <v>37</v>
      </c>
      <c r="D4" s="10" t="s">
        <v>81</v>
      </c>
    </row>
    <row r="5" spans="2:4" x14ac:dyDescent="0.3">
      <c r="B5" s="10" t="s">
        <v>42</v>
      </c>
      <c r="C5" s="23">
        <v>0</v>
      </c>
      <c r="D5" s="23">
        <v>0</v>
      </c>
    </row>
    <row r="6" spans="2:4" x14ac:dyDescent="0.3">
      <c r="B6" s="10" t="s">
        <v>43</v>
      </c>
      <c r="C6" s="23">
        <v>0</v>
      </c>
      <c r="D6" s="23">
        <v>0</v>
      </c>
    </row>
    <row r="7" spans="2:4" x14ac:dyDescent="0.3">
      <c r="B7" s="10" t="s">
        <v>44</v>
      </c>
      <c r="C7" s="23">
        <v>0</v>
      </c>
      <c r="D7" s="23">
        <v>0</v>
      </c>
    </row>
    <row r="8" spans="2:4" x14ac:dyDescent="0.3">
      <c r="B8" s="10" t="s">
        <v>65</v>
      </c>
      <c r="C8" s="23">
        <v>0</v>
      </c>
      <c r="D8" s="23">
        <v>0</v>
      </c>
    </row>
    <row r="9" spans="2:4" x14ac:dyDescent="0.3">
      <c r="B9" s="10" t="s">
        <v>45</v>
      </c>
      <c r="C9" s="23">
        <v>4</v>
      </c>
      <c r="D9" s="23">
        <v>3</v>
      </c>
    </row>
    <row r="10" spans="2:4" x14ac:dyDescent="0.3">
      <c r="B10" s="10" t="s">
        <v>46</v>
      </c>
      <c r="C10" s="23">
        <v>54</v>
      </c>
      <c r="D10" s="23">
        <v>44</v>
      </c>
    </row>
    <row r="11" spans="2:4" x14ac:dyDescent="0.3">
      <c r="B11" s="10" t="s">
        <v>47</v>
      </c>
      <c r="C11" s="23">
        <v>196</v>
      </c>
      <c r="D11" s="23">
        <v>169</v>
      </c>
    </row>
    <row r="12" spans="2:4" x14ac:dyDescent="0.3">
      <c r="B12" s="10" t="s">
        <v>48</v>
      </c>
      <c r="C12" s="23">
        <v>466</v>
      </c>
      <c r="D12" s="23">
        <v>358</v>
      </c>
    </row>
    <row r="13" spans="2:4" x14ac:dyDescent="0.3">
      <c r="B13" s="10" t="s">
        <v>49</v>
      </c>
      <c r="C13" s="23">
        <v>874</v>
      </c>
      <c r="D13" s="23">
        <v>536</v>
      </c>
    </row>
    <row r="14" spans="2:4" x14ac:dyDescent="0.3">
      <c r="B14" s="10" t="s">
        <v>50</v>
      </c>
      <c r="C14" s="23">
        <v>1556</v>
      </c>
      <c r="D14" s="23">
        <v>689</v>
      </c>
    </row>
    <row r="15" spans="2:4" x14ac:dyDescent="0.3">
      <c r="B15" s="10" t="s">
        <v>51</v>
      </c>
      <c r="C15" s="23">
        <v>2038</v>
      </c>
      <c r="D15" s="23">
        <v>726</v>
      </c>
    </row>
    <row r="16" spans="2:4" x14ac:dyDescent="0.3">
      <c r="B16" s="10" t="s">
        <v>52</v>
      </c>
      <c r="C16" s="23">
        <v>2223</v>
      </c>
      <c r="D16" s="23">
        <v>638</v>
      </c>
    </row>
    <row r="17" spans="2:4" x14ac:dyDescent="0.3">
      <c r="B17" s="10" t="s">
        <v>53</v>
      </c>
      <c r="C17" s="23">
        <v>2093</v>
      </c>
      <c r="D17" s="23">
        <v>374</v>
      </c>
    </row>
    <row r="18" spans="2:4" x14ac:dyDescent="0.3">
      <c r="B18" s="10" t="s">
        <v>54</v>
      </c>
      <c r="C18" s="23">
        <v>1659</v>
      </c>
      <c r="D18" s="23">
        <v>198</v>
      </c>
    </row>
    <row r="19" spans="2:4" x14ac:dyDescent="0.3">
      <c r="B19" s="10" t="s">
        <v>55</v>
      </c>
      <c r="C19" s="23">
        <v>1472</v>
      </c>
      <c r="D19" s="23">
        <v>172</v>
      </c>
    </row>
    <row r="20" spans="2:4" x14ac:dyDescent="0.3">
      <c r="B20" s="10" t="s">
        <v>56</v>
      </c>
      <c r="C20" s="23">
        <v>1019</v>
      </c>
      <c r="D20" s="23">
        <v>106</v>
      </c>
    </row>
    <row r="21" spans="2:4" x14ac:dyDescent="0.3">
      <c r="B21" s="10" t="s">
        <v>57</v>
      </c>
      <c r="C21" s="23">
        <v>517</v>
      </c>
      <c r="D21" s="23">
        <v>68</v>
      </c>
    </row>
    <row r="22" spans="2:4" x14ac:dyDescent="0.3">
      <c r="B22" s="10" t="s">
        <v>58</v>
      </c>
      <c r="C22" s="23">
        <v>287</v>
      </c>
      <c r="D22" s="23">
        <v>32</v>
      </c>
    </row>
    <row r="23" spans="2:4" x14ac:dyDescent="0.3">
      <c r="B23" s="10" t="s">
        <v>59</v>
      </c>
      <c r="C23" s="23">
        <v>114</v>
      </c>
      <c r="D23" s="23">
        <v>5</v>
      </c>
    </row>
    <row r="24" spans="2:4" x14ac:dyDescent="0.3">
      <c r="B24" s="10" t="s">
        <v>60</v>
      </c>
      <c r="C24" s="23">
        <v>31</v>
      </c>
      <c r="D24" s="23">
        <v>0</v>
      </c>
    </row>
    <row r="25" spans="2:4" x14ac:dyDescent="0.3">
      <c r="B25" s="10" t="s">
        <v>61</v>
      </c>
      <c r="C25" s="23">
        <v>1</v>
      </c>
      <c r="D25" s="23">
        <v>0</v>
      </c>
    </row>
    <row r="26" spans="2:4" x14ac:dyDescent="0.3">
      <c r="B26" s="10" t="s">
        <v>40</v>
      </c>
      <c r="C26" s="23">
        <v>14604</v>
      </c>
      <c r="D26" s="23">
        <v>4118</v>
      </c>
    </row>
    <row r="28" spans="2:4" x14ac:dyDescent="0.3">
      <c r="B28" s="45" t="s">
        <v>104</v>
      </c>
    </row>
    <row r="29" spans="2:4" ht="14.4" thickBot="1" x14ac:dyDescent="0.35">
      <c r="B29" s="45"/>
    </row>
    <row r="30" spans="2:4" ht="14.4" thickTop="1" x14ac:dyDescent="0.3">
      <c r="B30" s="46" t="s">
        <v>97</v>
      </c>
    </row>
    <row r="31" spans="2:4" x14ac:dyDescent="0.3">
      <c r="B31" s="47" t="s">
        <v>98</v>
      </c>
    </row>
    <row r="32" spans="2:4" x14ac:dyDescent="0.3">
      <c r="B32" s="48" t="s">
        <v>99</v>
      </c>
    </row>
    <row r="33" spans="2:2" x14ac:dyDescent="0.3">
      <c r="B33" s="48" t="s">
        <v>100</v>
      </c>
    </row>
    <row r="34" spans="2:2" ht="14.4" thickBot="1" x14ac:dyDescent="0.35">
      <c r="B34" s="49" t="s">
        <v>101</v>
      </c>
    </row>
    <row r="35" spans="2:2" ht="14.4" thickTop="1" x14ac:dyDescent="0.3"/>
  </sheetData>
  <hyperlinks>
    <hyperlink ref="B34" r:id="rId1"/>
  </hyperlinks>
  <pageMargins left="0.70866141732283472" right="0.70866141732283472" top="0.74803149606299213" bottom="0.74803149606299213" header="0.31496062992125984" footer="0.31496062992125984"/>
  <pageSetup paperSize="9" scale="8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1"/>
  <sheetViews>
    <sheetView showGridLines="0" workbookViewId="0">
      <selection activeCell="P9" sqref="P9"/>
    </sheetView>
  </sheetViews>
  <sheetFormatPr baseColWidth="10" defaultColWidth="11.44140625" defaultRowHeight="13.8" x14ac:dyDescent="0.3"/>
  <cols>
    <col min="1" max="1" width="17.88671875" style="10" customWidth="1"/>
    <col min="2" max="2" width="23.109375" style="10" customWidth="1"/>
    <col min="3" max="4" width="10.6640625" style="10" customWidth="1"/>
    <col min="5" max="5" width="2.6640625" style="10" customWidth="1"/>
    <col min="6" max="6" width="10.6640625" style="10" customWidth="1"/>
    <col min="7" max="7" width="14.44140625" style="10" customWidth="1"/>
    <col min="8" max="8" width="2.6640625" style="10" customWidth="1"/>
    <col min="9" max="10" width="10.6640625" style="10" customWidth="1"/>
    <col min="11" max="11" width="2.6640625" style="10" customWidth="1"/>
    <col min="12" max="12" width="10.6640625" style="10" customWidth="1"/>
    <col min="13" max="13" width="15.109375" style="10" customWidth="1"/>
    <col min="14" max="14" width="2.6640625" style="10" customWidth="1"/>
    <col min="15" max="16" width="10.6640625" style="10" customWidth="1"/>
    <col min="17" max="17" width="2.6640625" style="10" customWidth="1"/>
    <col min="18" max="16384" width="11.44140625" style="10"/>
  </cols>
  <sheetData>
    <row r="2" spans="2:14" ht="14.4" x14ac:dyDescent="0.3">
      <c r="B2" s="52" t="s">
        <v>106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2:14" x14ac:dyDescent="0.3">
      <c r="B3" s="4"/>
      <c r="C3" s="16"/>
      <c r="D3" s="16"/>
      <c r="E3" s="17"/>
      <c r="F3" s="16"/>
      <c r="G3" s="16"/>
      <c r="H3" s="17"/>
      <c r="I3" s="16"/>
      <c r="J3" s="16"/>
      <c r="K3" s="17"/>
      <c r="L3" s="16"/>
      <c r="M3" s="16"/>
      <c r="N3" s="17"/>
    </row>
    <row r="4" spans="2:14" ht="25.2" customHeight="1" x14ac:dyDescent="0.3">
      <c r="B4" s="4"/>
      <c r="C4" s="50" t="s">
        <v>33</v>
      </c>
      <c r="D4" s="50"/>
      <c r="E4" s="17"/>
      <c r="F4" s="51" t="s">
        <v>69</v>
      </c>
      <c r="G4" s="51"/>
      <c r="H4" s="17"/>
      <c r="I4" s="51" t="s">
        <v>70</v>
      </c>
      <c r="J4" s="51"/>
      <c r="K4" s="17"/>
      <c r="L4" s="51" t="s">
        <v>71</v>
      </c>
      <c r="M4" s="51"/>
      <c r="N4" s="17"/>
    </row>
    <row r="5" spans="2:14" x14ac:dyDescent="0.3">
      <c r="B5" s="5"/>
      <c r="C5" s="7" t="s">
        <v>64</v>
      </c>
      <c r="D5" s="7" t="s">
        <v>38</v>
      </c>
      <c r="E5" s="17"/>
      <c r="F5" s="7" t="s">
        <v>64</v>
      </c>
      <c r="G5" s="7" t="s">
        <v>38</v>
      </c>
      <c r="H5" s="17"/>
      <c r="I5" s="6" t="s">
        <v>64</v>
      </c>
      <c r="J5" s="7" t="s">
        <v>38</v>
      </c>
      <c r="K5" s="17"/>
      <c r="L5" s="7" t="s">
        <v>64</v>
      </c>
      <c r="M5" s="7" t="s">
        <v>38</v>
      </c>
      <c r="N5" s="17"/>
    </row>
    <row r="6" spans="2:14" x14ac:dyDescent="0.3">
      <c r="B6" s="3" t="s">
        <v>39</v>
      </c>
      <c r="C6" s="15">
        <v>46.625395330058538</v>
      </c>
      <c r="D6" s="15">
        <v>45.220755042234096</v>
      </c>
      <c r="E6" s="18"/>
      <c r="F6" s="15">
        <v>41.493394343135272</v>
      </c>
      <c r="G6" s="15">
        <v>45.158007240131013</v>
      </c>
      <c r="H6" s="18"/>
      <c r="I6" s="15">
        <v>2.6400197384653343</v>
      </c>
      <c r="J6" s="15">
        <v>2.2459116244325692</v>
      </c>
      <c r="K6" s="18"/>
      <c r="L6" s="15">
        <v>9.2367045734921369</v>
      </c>
      <c r="M6" s="15">
        <v>7.3584554387174625</v>
      </c>
      <c r="N6" s="18"/>
    </row>
    <row r="7" spans="2:14" x14ac:dyDescent="0.3">
      <c r="B7" s="21" t="s">
        <v>82</v>
      </c>
      <c r="C7" s="11">
        <v>37.137415763258133</v>
      </c>
      <c r="D7" s="11">
        <v>40.948121590120415</v>
      </c>
      <c r="E7" s="2"/>
      <c r="F7" s="11">
        <v>43.803105772048049</v>
      </c>
      <c r="G7" s="11">
        <v>45.633642381632633</v>
      </c>
      <c r="H7" s="2"/>
      <c r="I7" s="12">
        <v>7.9695282742455316</v>
      </c>
      <c r="J7" s="11">
        <v>5.377066935566698</v>
      </c>
      <c r="K7" s="2"/>
      <c r="L7" s="12">
        <v>11.089950190448286</v>
      </c>
      <c r="M7" s="11">
        <v>8.0371231431425834</v>
      </c>
      <c r="N7" s="2"/>
    </row>
    <row r="8" spans="2:14" x14ac:dyDescent="0.3">
      <c r="B8" s="21" t="s">
        <v>83</v>
      </c>
      <c r="C8" s="11">
        <v>44.444444444444443</v>
      </c>
      <c r="D8" s="11">
        <v>53.381242537908236</v>
      </c>
      <c r="E8" s="2"/>
      <c r="F8" s="11">
        <v>42.222222222222221</v>
      </c>
      <c r="G8" s="11">
        <v>36.147917771408679</v>
      </c>
      <c r="H8" s="2"/>
      <c r="I8" s="12">
        <v>4.2735042735042734</v>
      </c>
      <c r="J8" s="11">
        <v>1.7105472905490471</v>
      </c>
      <c r="K8" s="2"/>
      <c r="L8" s="12">
        <v>9.0598290598290596</v>
      </c>
      <c r="M8" s="11">
        <v>8.7498820704844373</v>
      </c>
      <c r="N8" s="2"/>
    </row>
    <row r="9" spans="2:14" x14ac:dyDescent="0.3">
      <c r="B9" s="21" t="s">
        <v>84</v>
      </c>
      <c r="C9" s="11">
        <v>47.615663982314857</v>
      </c>
      <c r="D9" s="11">
        <v>45.624759707804692</v>
      </c>
      <c r="E9" s="2"/>
      <c r="F9" s="11">
        <v>42.554871309016264</v>
      </c>
      <c r="G9" s="11">
        <v>45.895809304113804</v>
      </c>
      <c r="H9" s="2"/>
      <c r="I9" s="12">
        <v>0.94741828517290383</v>
      </c>
      <c r="J9" s="11">
        <v>0.82891195693963859</v>
      </c>
      <c r="K9" s="2"/>
      <c r="L9" s="12">
        <v>8.8820464234959733</v>
      </c>
      <c r="M9" s="11">
        <v>7.6489811610918883</v>
      </c>
      <c r="N9" s="2"/>
    </row>
    <row r="10" spans="2:14" x14ac:dyDescent="0.3">
      <c r="B10" s="21" t="s">
        <v>85</v>
      </c>
      <c r="C10" s="11">
        <v>58.860759493670891</v>
      </c>
      <c r="D10" s="11">
        <v>58.211404348420622</v>
      </c>
      <c r="E10" s="2"/>
      <c r="F10" s="11">
        <v>30.258033106134373</v>
      </c>
      <c r="G10" s="11">
        <v>32.35406306001569</v>
      </c>
      <c r="H10" s="2"/>
      <c r="I10" s="12">
        <v>1.5092502434274586</v>
      </c>
      <c r="J10" s="11">
        <v>1.6718604935694905</v>
      </c>
      <c r="K10" s="2"/>
      <c r="L10" s="12">
        <v>9.3597857838364167</v>
      </c>
      <c r="M10" s="11">
        <v>7.7518766148243579</v>
      </c>
      <c r="N10" s="2"/>
    </row>
    <row r="11" spans="2:14" x14ac:dyDescent="0.3">
      <c r="B11" s="21" t="s">
        <v>86</v>
      </c>
      <c r="C11" s="11">
        <v>33.194328607172643</v>
      </c>
      <c r="D11" s="11">
        <v>35.821067565171127</v>
      </c>
      <c r="E11" s="2"/>
      <c r="F11" s="11">
        <v>59.216013344453707</v>
      </c>
      <c r="G11" s="11">
        <v>59.832417095229644</v>
      </c>
      <c r="H11" s="2"/>
      <c r="I11" s="12">
        <v>2.0016680567139282</v>
      </c>
      <c r="J11" s="11">
        <v>1.721049831530413</v>
      </c>
      <c r="K11" s="2"/>
      <c r="L11" s="12">
        <v>5.5879899916597155</v>
      </c>
      <c r="M11" s="11">
        <v>2.6201454158538748</v>
      </c>
      <c r="N11" s="2"/>
    </row>
    <row r="12" spans="2:14" x14ac:dyDescent="0.3">
      <c r="B12" s="21" t="s">
        <v>87</v>
      </c>
      <c r="C12" s="11">
        <v>47.377049180327866</v>
      </c>
      <c r="D12" s="11">
        <v>48.339299684692158</v>
      </c>
      <c r="E12" s="2"/>
      <c r="F12" s="11">
        <v>39.057377049180324</v>
      </c>
      <c r="G12" s="11">
        <v>40.37007183328987</v>
      </c>
      <c r="H12" s="2"/>
      <c r="I12" s="12">
        <v>3.1147540983606556</v>
      </c>
      <c r="J12" s="11">
        <v>2.6670775941774729</v>
      </c>
      <c r="K12" s="2"/>
      <c r="L12" s="12">
        <v>10.450819672131146</v>
      </c>
      <c r="M12" s="11">
        <v>8.6211801522012266</v>
      </c>
      <c r="N12" s="2"/>
    </row>
    <row r="13" spans="2:14" x14ac:dyDescent="0.3">
      <c r="B13" s="21" t="s">
        <v>88</v>
      </c>
      <c r="C13" s="11">
        <v>32.24543080939948</v>
      </c>
      <c r="D13" s="11">
        <v>32.956240492682134</v>
      </c>
      <c r="E13" s="2"/>
      <c r="F13" s="11">
        <v>55.613577023498699</v>
      </c>
      <c r="G13" s="11">
        <v>54.664677821919632</v>
      </c>
      <c r="H13" s="2"/>
      <c r="I13" s="12">
        <v>1.8276762402088775</v>
      </c>
      <c r="J13" s="11">
        <v>2.5505457015846762</v>
      </c>
      <c r="K13" s="2"/>
      <c r="L13" s="12">
        <v>10.313315926892951</v>
      </c>
      <c r="M13" s="11">
        <v>9.825582253991227</v>
      </c>
      <c r="N13" s="2"/>
    </row>
    <row r="14" spans="2:14" x14ac:dyDescent="0.3">
      <c r="B14" s="21" t="s">
        <v>89</v>
      </c>
      <c r="C14" s="11">
        <v>32.857142857142861</v>
      </c>
      <c r="D14" s="11">
        <v>34.353579305000892</v>
      </c>
      <c r="E14" s="2"/>
      <c r="F14" s="11">
        <v>54.285714285714285</v>
      </c>
      <c r="G14" s="11">
        <v>61.798891339333608</v>
      </c>
      <c r="H14" s="2"/>
      <c r="I14" s="12">
        <v>2.1428571428571428</v>
      </c>
      <c r="J14" s="11">
        <v>1.5810335578470525</v>
      </c>
      <c r="K14" s="2"/>
      <c r="L14" s="12">
        <v>10.714285714285715</v>
      </c>
      <c r="M14" s="11">
        <v>2.2664957978184419</v>
      </c>
      <c r="N14" s="2"/>
    </row>
    <row r="15" spans="2:14" x14ac:dyDescent="0.3">
      <c r="B15" s="21" t="s">
        <v>90</v>
      </c>
      <c r="C15" s="11">
        <v>35.897435897435898</v>
      </c>
      <c r="D15" s="11">
        <v>31.53799930421582</v>
      </c>
      <c r="E15" s="2"/>
      <c r="F15" s="11">
        <v>48.35164835164835</v>
      </c>
      <c r="G15" s="11">
        <v>58.161232170530376</v>
      </c>
      <c r="H15" s="2"/>
      <c r="I15" s="12">
        <v>3.6630036630036629</v>
      </c>
      <c r="J15" s="11">
        <v>2.8052753091495619</v>
      </c>
      <c r="K15" s="2"/>
      <c r="L15" s="12">
        <v>12.087912087912088</v>
      </c>
      <c r="M15" s="11">
        <v>7.487586577690629</v>
      </c>
      <c r="N15" s="2"/>
    </row>
    <row r="16" spans="2:14" x14ac:dyDescent="0.3">
      <c r="B16" s="21" t="s">
        <v>91</v>
      </c>
      <c r="C16" s="11">
        <v>25.287356321839077</v>
      </c>
      <c r="D16" s="11">
        <v>44.813287514318446</v>
      </c>
      <c r="E16" s="2"/>
      <c r="F16" s="11">
        <v>51.724137931034477</v>
      </c>
      <c r="G16" s="11">
        <v>40.554410080183281</v>
      </c>
      <c r="H16" s="2"/>
      <c r="I16" s="12">
        <v>9.1954022988505741</v>
      </c>
      <c r="J16" s="11">
        <v>3.4478808705612831</v>
      </c>
      <c r="K16" s="2"/>
      <c r="L16" s="12">
        <v>13.793103448275861</v>
      </c>
      <c r="M16" s="11">
        <v>11.177548682703323</v>
      </c>
      <c r="N16" s="2"/>
    </row>
    <row r="17" spans="2:14" x14ac:dyDescent="0.3">
      <c r="B17" s="21" t="s">
        <v>92</v>
      </c>
      <c r="C17" s="11">
        <v>41.812865497076018</v>
      </c>
      <c r="D17" s="11">
        <v>45.897829108161211</v>
      </c>
      <c r="E17" s="2"/>
      <c r="F17" s="11">
        <v>48.538011695906427</v>
      </c>
      <c r="G17" s="11">
        <v>46.734077730387689</v>
      </c>
      <c r="H17" s="2"/>
      <c r="I17" s="12">
        <v>1.7543859649122806</v>
      </c>
      <c r="J17" s="11">
        <v>1.4616379930033065</v>
      </c>
      <c r="K17" s="2"/>
      <c r="L17" s="12">
        <v>7.8947368421052628</v>
      </c>
      <c r="M17" s="11">
        <v>5.8968706570182583</v>
      </c>
      <c r="N17" s="2"/>
    </row>
    <row r="18" spans="2:14" x14ac:dyDescent="0.3">
      <c r="B18" s="21" t="s">
        <v>93</v>
      </c>
      <c r="C18" s="11">
        <v>77.600000000000009</v>
      </c>
      <c r="D18" s="11">
        <v>75.932878127440858</v>
      </c>
      <c r="E18" s="2"/>
      <c r="F18" s="11">
        <v>20</v>
      </c>
      <c r="G18" s="11">
        <v>21.06880999773237</v>
      </c>
      <c r="H18" s="2"/>
      <c r="I18" s="12">
        <v>0.60000000000000009</v>
      </c>
      <c r="J18" s="11">
        <v>0.6147799138300285</v>
      </c>
      <c r="K18" s="2"/>
      <c r="L18" s="12">
        <v>1.8</v>
      </c>
      <c r="M18" s="11">
        <v>2.2449545214039155</v>
      </c>
      <c r="N18" s="2"/>
    </row>
    <row r="19" spans="2:14" x14ac:dyDescent="0.3">
      <c r="B19" s="21" t="s">
        <v>94</v>
      </c>
      <c r="C19" s="11">
        <v>46.263345195729542</v>
      </c>
      <c r="D19" s="11">
        <v>45.807933563035604</v>
      </c>
      <c r="E19" s="2"/>
      <c r="F19" s="11">
        <v>43.060498220640575</v>
      </c>
      <c r="G19" s="11">
        <v>46.455811761934207</v>
      </c>
      <c r="H19" s="2"/>
      <c r="I19" s="12">
        <v>2.1352313167259789</v>
      </c>
      <c r="J19" s="11">
        <v>0.933533586594811</v>
      </c>
      <c r="K19" s="2"/>
      <c r="L19" s="12">
        <v>8.5409252669039155</v>
      </c>
      <c r="M19" s="11">
        <v>6.7968312866272047</v>
      </c>
      <c r="N19" s="2"/>
    </row>
    <row r="20" spans="2:14" x14ac:dyDescent="0.3">
      <c r="B20" s="21" t="s">
        <v>95</v>
      </c>
      <c r="C20" s="11">
        <v>26.078799249530956</v>
      </c>
      <c r="D20" s="11">
        <v>26.919531596736199</v>
      </c>
      <c r="E20" s="2"/>
      <c r="F20" s="11">
        <v>59.287054409005627</v>
      </c>
      <c r="G20" s="11">
        <v>61.585469939571887</v>
      </c>
      <c r="H20" s="2"/>
      <c r="I20" s="12">
        <v>8.0675422138836765</v>
      </c>
      <c r="J20" s="11">
        <v>4.1173056570277557</v>
      </c>
      <c r="K20" s="2"/>
      <c r="L20" s="12">
        <v>6.5666041275797369</v>
      </c>
      <c r="M20" s="11">
        <v>7.3640367348332259</v>
      </c>
      <c r="N20" s="2"/>
    </row>
    <row r="21" spans="2:14" x14ac:dyDescent="0.3">
      <c r="B21" s="21" t="s">
        <v>96</v>
      </c>
      <c r="C21" s="11">
        <v>39.43217665615142</v>
      </c>
      <c r="D21" s="11">
        <v>35.917886122477285</v>
      </c>
      <c r="E21" s="2"/>
      <c r="F21" s="11">
        <v>57.097791798107252</v>
      </c>
      <c r="G21" s="11">
        <v>59.924405298564395</v>
      </c>
      <c r="H21" s="2"/>
      <c r="I21" s="12">
        <v>1.5772870662460567</v>
      </c>
      <c r="J21" s="11">
        <v>2.2435675150842638</v>
      </c>
      <c r="K21" s="2"/>
      <c r="L21" s="12">
        <v>1.8927444794952679</v>
      </c>
      <c r="M21" s="11">
        <v>1.8863998890353006</v>
      </c>
      <c r="N21" s="2"/>
    </row>
    <row r="22" spans="2:14" x14ac:dyDescent="0.3">
      <c r="B22" s="1" t="s">
        <v>102</v>
      </c>
      <c r="C22" s="8"/>
      <c r="D22" s="8"/>
      <c r="E22" s="17"/>
      <c r="F22" s="8"/>
      <c r="G22" s="8"/>
      <c r="H22" s="17"/>
      <c r="I22" s="9"/>
      <c r="J22" s="8"/>
      <c r="K22" s="17"/>
      <c r="L22" s="9"/>
      <c r="M22" s="8"/>
      <c r="N22" s="17"/>
    </row>
    <row r="24" spans="2:14" x14ac:dyDescent="0.3">
      <c r="B24" s="45" t="s">
        <v>103</v>
      </c>
    </row>
    <row r="25" spans="2:14" ht="14.4" thickBot="1" x14ac:dyDescent="0.35">
      <c r="B25" s="45"/>
    </row>
    <row r="26" spans="2:14" ht="14.4" thickTop="1" x14ac:dyDescent="0.3">
      <c r="B26" s="46" t="s">
        <v>97</v>
      </c>
    </row>
    <row r="27" spans="2:14" x14ac:dyDescent="0.3">
      <c r="B27" s="47" t="s">
        <v>98</v>
      </c>
    </row>
    <row r="28" spans="2:14" x14ac:dyDescent="0.3">
      <c r="B28" s="48" t="s">
        <v>99</v>
      </c>
    </row>
    <row r="29" spans="2:14" x14ac:dyDescent="0.3">
      <c r="B29" s="48" t="s">
        <v>100</v>
      </c>
    </row>
    <row r="30" spans="2:14" ht="14.4" thickBot="1" x14ac:dyDescent="0.35">
      <c r="B30" s="49" t="s">
        <v>101</v>
      </c>
    </row>
    <row r="31" spans="2:14" ht="14.4" thickTop="1" x14ac:dyDescent="0.3"/>
  </sheetData>
  <mergeCells count="5">
    <mergeCell ref="C4:D4"/>
    <mergeCell ref="F4:G4"/>
    <mergeCell ref="I4:J4"/>
    <mergeCell ref="L4:M4"/>
    <mergeCell ref="B2:N2"/>
  </mergeCells>
  <hyperlinks>
    <hyperlink ref="B30" r:id="rId1"/>
  </hyperlinks>
  <pageMargins left="0.70866141732283472" right="0.70866141732283472" top="0.74803149606299213" bottom="0.74803149606299213" header="0.31496062992125984" footer="0.31496062992125984"/>
  <pageSetup paperSize="9" scale="91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R57"/>
  <sheetViews>
    <sheetView showGridLines="0" zoomScaleNormal="100" zoomScalePageLayoutView="98" workbookViewId="0">
      <selection activeCell="K3" sqref="K3"/>
    </sheetView>
  </sheetViews>
  <sheetFormatPr baseColWidth="10" defaultRowHeight="11.4" x14ac:dyDescent="0.2"/>
  <cols>
    <col min="1" max="1" width="11.5546875" style="26"/>
    <col min="2" max="2" width="21.109375" style="26" customWidth="1"/>
    <col min="3" max="3" width="10.77734375" style="26" customWidth="1"/>
    <col min="4" max="4" width="11.5546875" style="26" customWidth="1"/>
    <col min="5" max="5" width="12.33203125" style="26" customWidth="1"/>
    <col min="6" max="8" width="11.44140625" style="26" customWidth="1"/>
    <col min="9" max="9" width="10.109375" style="26" customWidth="1"/>
    <col min="10" max="16384" width="11.5546875" style="26"/>
  </cols>
  <sheetData>
    <row r="3" spans="2:18" ht="21" customHeight="1" x14ac:dyDescent="0.2">
      <c r="B3" s="24"/>
      <c r="C3" s="53" t="s">
        <v>107</v>
      </c>
      <c r="D3" s="53"/>
      <c r="E3" s="53"/>
      <c r="F3" s="53"/>
      <c r="G3" s="53"/>
      <c r="H3" s="53"/>
      <c r="I3" s="53"/>
      <c r="J3" s="25"/>
      <c r="K3" s="25"/>
    </row>
    <row r="4" spans="2:18" ht="27.6" x14ac:dyDescent="0.2">
      <c r="B4" s="27"/>
      <c r="C4" s="28" t="s">
        <v>33</v>
      </c>
      <c r="D4" s="28" t="s">
        <v>34</v>
      </c>
      <c r="E4" s="29" t="s">
        <v>35</v>
      </c>
      <c r="F4" s="30" t="s">
        <v>36</v>
      </c>
      <c r="G4" s="30" t="s">
        <v>30</v>
      </c>
      <c r="H4" s="30" t="s">
        <v>31</v>
      </c>
      <c r="I4" s="30" t="s">
        <v>32</v>
      </c>
      <c r="J4" s="25"/>
    </row>
    <row r="5" spans="2:18" ht="13.8" x14ac:dyDescent="0.3">
      <c r="B5" s="31" t="s">
        <v>9</v>
      </c>
      <c r="C5" s="32">
        <v>2921</v>
      </c>
      <c r="D5" s="32">
        <v>2376</v>
      </c>
      <c r="E5" s="32">
        <v>274</v>
      </c>
      <c r="F5" s="32">
        <v>624</v>
      </c>
      <c r="G5" s="33" t="s">
        <v>72</v>
      </c>
      <c r="H5" s="33">
        <v>6</v>
      </c>
      <c r="I5" s="33" t="s">
        <v>66</v>
      </c>
      <c r="K5" s="34"/>
      <c r="L5" s="34"/>
      <c r="R5" s="34"/>
    </row>
    <row r="6" spans="2:18" ht="13.8" x14ac:dyDescent="0.3">
      <c r="B6" s="31" t="s">
        <v>12</v>
      </c>
      <c r="C6" s="32">
        <v>2109</v>
      </c>
      <c r="D6" s="32">
        <v>1924</v>
      </c>
      <c r="E6" s="32">
        <v>256</v>
      </c>
      <c r="F6" s="32">
        <v>452</v>
      </c>
      <c r="G6" s="33" t="s">
        <v>72</v>
      </c>
      <c r="H6" s="33">
        <v>10</v>
      </c>
      <c r="I6" s="33" t="s">
        <v>66</v>
      </c>
      <c r="K6" s="34"/>
      <c r="L6" s="34"/>
      <c r="R6" s="34"/>
    </row>
    <row r="7" spans="2:18" ht="13.8" x14ac:dyDescent="0.3">
      <c r="B7" s="31" t="s">
        <v>4</v>
      </c>
      <c r="C7" s="32">
        <v>718</v>
      </c>
      <c r="D7" s="32">
        <v>641</v>
      </c>
      <c r="E7" s="32">
        <v>68</v>
      </c>
      <c r="F7" s="32">
        <v>160</v>
      </c>
      <c r="G7" s="33" t="s">
        <v>72</v>
      </c>
      <c r="H7" s="33" t="s">
        <v>72</v>
      </c>
      <c r="I7" s="33" t="s">
        <v>72</v>
      </c>
      <c r="K7" s="34"/>
      <c r="L7" s="34"/>
      <c r="R7" s="34"/>
    </row>
    <row r="8" spans="2:18" ht="13.8" x14ac:dyDescent="0.3">
      <c r="B8" s="31" t="s">
        <v>10</v>
      </c>
      <c r="C8" s="32">
        <v>1992</v>
      </c>
      <c r="D8" s="32">
        <v>1908</v>
      </c>
      <c r="E8" s="32">
        <v>256</v>
      </c>
      <c r="F8" s="32">
        <v>530</v>
      </c>
      <c r="G8" s="33" t="s">
        <v>72</v>
      </c>
      <c r="H8" s="33">
        <v>9</v>
      </c>
      <c r="I8" s="33" t="s">
        <v>66</v>
      </c>
      <c r="K8" s="34"/>
      <c r="L8" s="34"/>
      <c r="R8" s="34"/>
    </row>
    <row r="9" spans="2:18" ht="13.8" x14ac:dyDescent="0.3">
      <c r="B9" s="31" t="s">
        <v>5</v>
      </c>
      <c r="C9" s="32">
        <v>820</v>
      </c>
      <c r="D9" s="32">
        <v>820</v>
      </c>
      <c r="E9" s="32">
        <v>80</v>
      </c>
      <c r="F9" s="32">
        <v>171</v>
      </c>
      <c r="G9" s="33" t="s">
        <v>72</v>
      </c>
      <c r="H9" s="33">
        <v>2</v>
      </c>
      <c r="I9" s="33" t="s">
        <v>72</v>
      </c>
      <c r="K9" s="34"/>
      <c r="R9" s="34"/>
    </row>
    <row r="10" spans="2:18" ht="13.8" x14ac:dyDescent="0.3">
      <c r="B10" s="31" t="s">
        <v>6</v>
      </c>
      <c r="C10" s="32">
        <v>105</v>
      </c>
      <c r="D10" s="32">
        <v>115</v>
      </c>
      <c r="E10" s="32">
        <v>14</v>
      </c>
      <c r="F10" s="32">
        <v>32</v>
      </c>
      <c r="G10" s="33" t="s">
        <v>72</v>
      </c>
      <c r="H10" s="33" t="s">
        <v>72</v>
      </c>
      <c r="I10" s="33" t="s">
        <v>72</v>
      </c>
      <c r="K10" s="34"/>
      <c r="L10" s="34"/>
      <c r="R10" s="34"/>
    </row>
    <row r="11" spans="2:18" ht="13.8" x14ac:dyDescent="0.3">
      <c r="B11" s="31" t="s">
        <v>1</v>
      </c>
      <c r="C11" s="32">
        <v>1167</v>
      </c>
      <c r="D11" s="32">
        <v>1052</v>
      </c>
      <c r="E11" s="32">
        <v>150</v>
      </c>
      <c r="F11" s="32">
        <v>265</v>
      </c>
      <c r="G11" s="33" t="s">
        <v>72</v>
      </c>
      <c r="H11" s="33">
        <v>2</v>
      </c>
      <c r="I11" s="33" t="s">
        <v>72</v>
      </c>
      <c r="K11" s="34"/>
      <c r="L11" s="34"/>
      <c r="R11" s="34"/>
    </row>
    <row r="12" spans="2:18" ht="13.8" x14ac:dyDescent="0.3">
      <c r="B12" s="31" t="s">
        <v>73</v>
      </c>
      <c r="C12" s="32">
        <v>3665</v>
      </c>
      <c r="D12" s="32">
        <v>3705</v>
      </c>
      <c r="E12" s="32">
        <v>486</v>
      </c>
      <c r="F12" s="32">
        <v>948</v>
      </c>
      <c r="G12" s="33" t="s">
        <v>72</v>
      </c>
      <c r="H12" s="33">
        <v>12</v>
      </c>
      <c r="I12" s="33">
        <v>4</v>
      </c>
      <c r="K12" s="34"/>
      <c r="L12" s="34"/>
      <c r="M12" s="34"/>
      <c r="N12" s="34"/>
      <c r="R12" s="34"/>
    </row>
    <row r="13" spans="2:18" ht="13.8" x14ac:dyDescent="0.3">
      <c r="B13" s="31" t="s">
        <v>3</v>
      </c>
      <c r="C13" s="32">
        <v>2208</v>
      </c>
      <c r="D13" s="32">
        <v>2247</v>
      </c>
      <c r="E13" s="32">
        <v>235</v>
      </c>
      <c r="F13" s="32">
        <v>488</v>
      </c>
      <c r="G13" s="33" t="s">
        <v>72</v>
      </c>
      <c r="H13" s="33" t="s">
        <v>72</v>
      </c>
      <c r="I13" s="33" t="s">
        <v>66</v>
      </c>
      <c r="K13" s="34"/>
    </row>
    <row r="14" spans="2:18" ht="13.8" x14ac:dyDescent="0.3">
      <c r="B14" s="31" t="s">
        <v>7</v>
      </c>
      <c r="C14" s="32">
        <v>1889</v>
      </c>
      <c r="D14" s="32">
        <v>1944</v>
      </c>
      <c r="E14" s="32">
        <v>257</v>
      </c>
      <c r="F14" s="32">
        <v>539</v>
      </c>
      <c r="G14" s="33" t="s">
        <v>72</v>
      </c>
      <c r="H14" s="33">
        <v>12</v>
      </c>
      <c r="I14" s="33" t="s">
        <v>66</v>
      </c>
      <c r="K14" s="34"/>
      <c r="R14" s="34"/>
    </row>
    <row r="15" spans="2:18" ht="13.8" x14ac:dyDescent="0.3">
      <c r="B15" s="31" t="s">
        <v>8</v>
      </c>
      <c r="C15" s="32">
        <v>435</v>
      </c>
      <c r="D15" s="32">
        <v>399</v>
      </c>
      <c r="E15" s="32">
        <v>39</v>
      </c>
      <c r="F15" s="32">
        <v>105</v>
      </c>
      <c r="G15" s="33" t="s">
        <v>72</v>
      </c>
      <c r="H15" s="33">
        <v>2</v>
      </c>
      <c r="I15" s="33" t="s">
        <v>72</v>
      </c>
      <c r="K15" s="34"/>
      <c r="R15" s="34"/>
    </row>
    <row r="16" spans="2:18" ht="13.8" x14ac:dyDescent="0.3">
      <c r="B16" s="31" t="s">
        <v>68</v>
      </c>
      <c r="C16" s="32">
        <v>3977</v>
      </c>
      <c r="D16" s="32">
        <v>3625</v>
      </c>
      <c r="E16" s="32">
        <v>492</v>
      </c>
      <c r="F16" s="32">
        <v>946</v>
      </c>
      <c r="G16" s="33" t="s">
        <v>72</v>
      </c>
      <c r="H16" s="33">
        <v>20</v>
      </c>
      <c r="I16" s="33" t="s">
        <v>66</v>
      </c>
      <c r="K16" s="34"/>
    </row>
    <row r="17" spans="2:18" ht="13.8" x14ac:dyDescent="0.3">
      <c r="B17" s="31" t="s">
        <v>0</v>
      </c>
      <c r="C17" s="32">
        <v>16949</v>
      </c>
      <c r="D17" s="32">
        <v>11110</v>
      </c>
      <c r="E17" s="32">
        <v>1649</v>
      </c>
      <c r="F17" s="32">
        <v>3552</v>
      </c>
      <c r="G17" s="33">
        <v>5</v>
      </c>
      <c r="H17" s="33">
        <v>61</v>
      </c>
      <c r="I17" s="33">
        <v>11</v>
      </c>
      <c r="K17" s="34"/>
    </row>
    <row r="18" spans="2:18" ht="13.8" x14ac:dyDescent="0.3">
      <c r="B18" s="31" t="s">
        <v>11</v>
      </c>
      <c r="C18" s="32">
        <v>2628</v>
      </c>
      <c r="D18" s="32">
        <v>2203</v>
      </c>
      <c r="E18" s="32">
        <v>336</v>
      </c>
      <c r="F18" s="32">
        <v>630</v>
      </c>
      <c r="G18" s="33" t="s">
        <v>72</v>
      </c>
      <c r="H18" s="33">
        <v>2</v>
      </c>
      <c r="I18" s="33" t="s">
        <v>72</v>
      </c>
      <c r="K18" s="34"/>
    </row>
    <row r="19" spans="2:18" ht="13.8" x14ac:dyDescent="0.3">
      <c r="B19" s="31" t="s">
        <v>13</v>
      </c>
      <c r="C19" s="32">
        <v>568</v>
      </c>
      <c r="D19" s="32">
        <v>548</v>
      </c>
      <c r="E19" s="32">
        <v>45</v>
      </c>
      <c r="F19" s="32">
        <v>127</v>
      </c>
      <c r="G19" s="33" t="s">
        <v>72</v>
      </c>
      <c r="H19" s="33">
        <v>2</v>
      </c>
      <c r="I19" s="33" t="s">
        <v>72</v>
      </c>
      <c r="K19" s="34"/>
    </row>
    <row r="20" spans="2:18" ht="13.8" x14ac:dyDescent="0.3">
      <c r="B20" s="31" t="s">
        <v>2</v>
      </c>
      <c r="C20" s="32">
        <v>1418</v>
      </c>
      <c r="D20" s="32">
        <v>1321</v>
      </c>
      <c r="E20" s="32">
        <v>171</v>
      </c>
      <c r="F20" s="32">
        <v>335</v>
      </c>
      <c r="G20" s="33" t="s">
        <v>72</v>
      </c>
      <c r="H20" s="33">
        <v>11</v>
      </c>
      <c r="I20" s="33" t="s">
        <v>66</v>
      </c>
      <c r="K20" s="34"/>
      <c r="L20" s="34"/>
      <c r="N20" s="34"/>
      <c r="R20" s="34"/>
    </row>
    <row r="21" spans="2:18" ht="13.8" x14ac:dyDescent="0.3">
      <c r="B21" s="35" t="s">
        <v>74</v>
      </c>
      <c r="C21" s="36">
        <f>SUM(C5:C20)</f>
        <v>43569</v>
      </c>
      <c r="D21" s="36">
        <f>SUM(D5:D20)</f>
        <v>35938</v>
      </c>
      <c r="E21" s="36">
        <f>SUM(E5:E20)</f>
        <v>4808</v>
      </c>
      <c r="F21" s="36">
        <f>SUM(F5:F20)</f>
        <v>9904</v>
      </c>
      <c r="G21" s="36">
        <v>5</v>
      </c>
      <c r="H21" s="36">
        <f>SUM(H5:H20)</f>
        <v>151</v>
      </c>
      <c r="I21" s="37">
        <v>23</v>
      </c>
      <c r="K21" s="34"/>
      <c r="R21" s="34"/>
    </row>
    <row r="22" spans="2:18" ht="13.8" x14ac:dyDescent="0.3">
      <c r="B22" s="31" t="s">
        <v>24</v>
      </c>
      <c r="C22" s="32">
        <v>130</v>
      </c>
      <c r="D22" s="32">
        <v>130</v>
      </c>
      <c r="E22" s="32">
        <v>10</v>
      </c>
      <c r="F22" s="32">
        <v>19</v>
      </c>
      <c r="G22" s="33" t="s">
        <v>72</v>
      </c>
      <c r="H22" s="33" t="s">
        <v>72</v>
      </c>
      <c r="I22" s="33" t="s">
        <v>72</v>
      </c>
      <c r="K22" s="34"/>
      <c r="R22" s="34"/>
    </row>
    <row r="23" spans="2:18" ht="13.8" x14ac:dyDescent="0.3">
      <c r="B23" s="31" t="s">
        <v>21</v>
      </c>
      <c r="C23" s="32">
        <v>264</v>
      </c>
      <c r="D23" s="32">
        <v>281</v>
      </c>
      <c r="E23" s="32">
        <v>33</v>
      </c>
      <c r="F23" s="32">
        <v>44</v>
      </c>
      <c r="G23" s="33" t="s">
        <v>72</v>
      </c>
      <c r="H23" s="33" t="s">
        <v>66</v>
      </c>
      <c r="I23" s="33" t="s">
        <v>72</v>
      </c>
      <c r="K23" s="34"/>
      <c r="R23" s="34"/>
    </row>
    <row r="24" spans="2:18" ht="13.8" x14ac:dyDescent="0.3">
      <c r="B24" s="31" t="s">
        <v>25</v>
      </c>
      <c r="C24" s="32">
        <v>16949</v>
      </c>
      <c r="D24" s="32">
        <v>13527</v>
      </c>
      <c r="E24" s="32">
        <v>2144</v>
      </c>
      <c r="F24" s="32">
        <v>4223</v>
      </c>
      <c r="G24" s="33" t="s">
        <v>72</v>
      </c>
      <c r="H24" s="33">
        <v>48</v>
      </c>
      <c r="I24" s="33">
        <v>8</v>
      </c>
      <c r="K24" s="34"/>
    </row>
    <row r="25" spans="2:18" ht="13.8" x14ac:dyDescent="0.3">
      <c r="B25" s="31" t="s">
        <v>22</v>
      </c>
      <c r="C25" s="32">
        <v>225</v>
      </c>
      <c r="D25" s="32">
        <v>231</v>
      </c>
      <c r="E25" s="32">
        <v>22</v>
      </c>
      <c r="F25" s="32">
        <v>34</v>
      </c>
      <c r="G25" s="33" t="s">
        <v>72</v>
      </c>
      <c r="H25" s="33" t="s">
        <v>66</v>
      </c>
      <c r="I25" s="33" t="s">
        <v>72</v>
      </c>
      <c r="K25" s="34"/>
      <c r="L25" s="34"/>
      <c r="R25" s="34"/>
    </row>
    <row r="26" spans="2:18" ht="13.8" x14ac:dyDescent="0.3">
      <c r="B26" s="31" t="s">
        <v>27</v>
      </c>
      <c r="C26" s="32">
        <v>458</v>
      </c>
      <c r="D26" s="32">
        <v>438</v>
      </c>
      <c r="E26" s="32">
        <v>77</v>
      </c>
      <c r="F26" s="32">
        <v>87</v>
      </c>
      <c r="G26" s="33" t="s">
        <v>72</v>
      </c>
      <c r="H26" s="33" t="s">
        <v>72</v>
      </c>
      <c r="I26" s="33" t="s">
        <v>72</v>
      </c>
      <c r="K26" s="34"/>
      <c r="L26" s="34"/>
      <c r="R26" s="34"/>
    </row>
    <row r="27" spans="2:18" ht="13.8" x14ac:dyDescent="0.3">
      <c r="B27" s="31" t="s">
        <v>20</v>
      </c>
      <c r="C27" s="32">
        <v>141</v>
      </c>
      <c r="D27" s="32">
        <v>142</v>
      </c>
      <c r="E27" s="32">
        <v>14</v>
      </c>
      <c r="F27" s="32">
        <v>16</v>
      </c>
      <c r="G27" s="33" t="s">
        <v>72</v>
      </c>
      <c r="H27" s="33" t="s">
        <v>72</v>
      </c>
      <c r="I27" s="33" t="s">
        <v>72</v>
      </c>
      <c r="K27" s="34"/>
    </row>
    <row r="28" spans="2:18" ht="13.8" x14ac:dyDescent="0.3">
      <c r="B28" s="31" t="s">
        <v>18</v>
      </c>
      <c r="C28" s="32">
        <v>4194</v>
      </c>
      <c r="D28" s="32">
        <v>3946</v>
      </c>
      <c r="E28" s="32">
        <v>660</v>
      </c>
      <c r="F28" s="32">
        <v>1054</v>
      </c>
      <c r="G28" s="33" t="s">
        <v>72</v>
      </c>
      <c r="H28" s="33">
        <v>8</v>
      </c>
      <c r="I28" s="33" t="s">
        <v>66</v>
      </c>
      <c r="K28" s="34"/>
      <c r="L28" s="34"/>
      <c r="M28" s="34"/>
      <c r="N28" s="34"/>
      <c r="R28" s="34"/>
    </row>
    <row r="29" spans="2:18" ht="13.8" x14ac:dyDescent="0.3">
      <c r="B29" s="31" t="s">
        <v>19</v>
      </c>
      <c r="C29" s="32">
        <v>403</v>
      </c>
      <c r="D29" s="32">
        <v>418</v>
      </c>
      <c r="E29" s="32">
        <v>61</v>
      </c>
      <c r="F29" s="32">
        <v>132</v>
      </c>
      <c r="G29" s="33" t="s">
        <v>72</v>
      </c>
      <c r="H29" s="33" t="s">
        <v>72</v>
      </c>
      <c r="I29" s="33" t="s">
        <v>72</v>
      </c>
      <c r="K29" s="34"/>
      <c r="L29" s="34"/>
      <c r="R29" s="34"/>
    </row>
    <row r="30" spans="2:18" ht="13.8" x14ac:dyDescent="0.3">
      <c r="B30" s="31" t="s">
        <v>26</v>
      </c>
      <c r="C30" s="32">
        <v>84</v>
      </c>
      <c r="D30" s="32">
        <v>99</v>
      </c>
      <c r="E30" s="32">
        <v>3</v>
      </c>
      <c r="F30" s="32">
        <v>24</v>
      </c>
      <c r="G30" s="33" t="s">
        <v>72</v>
      </c>
      <c r="H30" s="33" t="s">
        <v>72</v>
      </c>
      <c r="I30" s="33" t="s">
        <v>72</v>
      </c>
      <c r="K30" s="34"/>
      <c r="L30" s="34"/>
      <c r="R30" s="34"/>
    </row>
    <row r="31" spans="2:18" ht="13.8" x14ac:dyDescent="0.3">
      <c r="B31" s="31" t="s">
        <v>23</v>
      </c>
      <c r="C31" s="32">
        <v>515</v>
      </c>
      <c r="D31" s="32">
        <v>560</v>
      </c>
      <c r="E31" s="32">
        <v>69</v>
      </c>
      <c r="F31" s="32">
        <v>85</v>
      </c>
      <c r="G31" s="33" t="s">
        <v>72</v>
      </c>
      <c r="H31" s="33" t="s">
        <v>72</v>
      </c>
      <c r="I31" s="33" t="s">
        <v>72</v>
      </c>
      <c r="K31" s="34"/>
    </row>
    <row r="32" spans="2:18" ht="13.8" x14ac:dyDescent="0.3">
      <c r="B32" s="35" t="s">
        <v>75</v>
      </c>
      <c r="C32" s="36">
        <f>SUM(C22:C31)</f>
        <v>23363</v>
      </c>
      <c r="D32" s="36">
        <f>SUM(D22:D31)</f>
        <v>19772</v>
      </c>
      <c r="E32" s="36">
        <f>SUM(E22:E31)</f>
        <v>3093</v>
      </c>
      <c r="F32" s="36">
        <f>SUM(F22:F31)</f>
        <v>5718</v>
      </c>
      <c r="G32" s="37" t="s">
        <v>72</v>
      </c>
      <c r="H32" s="36">
        <v>60</v>
      </c>
      <c r="I32" s="37">
        <v>9</v>
      </c>
      <c r="K32" s="34"/>
      <c r="L32" s="34"/>
      <c r="N32" s="34"/>
      <c r="R32" s="34"/>
    </row>
    <row r="33" spans="2:18" ht="13.8" x14ac:dyDescent="0.3">
      <c r="B33" s="31" t="s">
        <v>17</v>
      </c>
      <c r="C33" s="32">
        <v>280</v>
      </c>
      <c r="D33" s="32">
        <v>190</v>
      </c>
      <c r="E33" s="32">
        <v>10</v>
      </c>
      <c r="F33" s="32">
        <v>43</v>
      </c>
      <c r="G33" s="33" t="s">
        <v>72</v>
      </c>
      <c r="H33" s="33" t="s">
        <v>72</v>
      </c>
      <c r="I33" s="33" t="s">
        <v>72</v>
      </c>
      <c r="K33" s="34"/>
    </row>
    <row r="34" spans="2:18" ht="13.8" x14ac:dyDescent="0.3">
      <c r="B34" s="31" t="s">
        <v>28</v>
      </c>
      <c r="C34" s="32">
        <v>7760</v>
      </c>
      <c r="D34" s="32">
        <v>6956</v>
      </c>
      <c r="E34" s="32">
        <v>700</v>
      </c>
      <c r="F34" s="32">
        <v>1712</v>
      </c>
      <c r="G34" s="33" t="s">
        <v>66</v>
      </c>
      <c r="H34" s="33">
        <v>15</v>
      </c>
      <c r="I34" s="33" t="s">
        <v>66</v>
      </c>
      <c r="K34" s="34"/>
    </row>
    <row r="35" spans="2:18" ht="13.8" x14ac:dyDescent="0.3">
      <c r="B35" s="35" t="s">
        <v>76</v>
      </c>
      <c r="C35" s="36">
        <f>SUM(C33:C34)</f>
        <v>8040</v>
      </c>
      <c r="D35" s="36">
        <f>SUM(D33:D34)</f>
        <v>7146</v>
      </c>
      <c r="E35" s="36">
        <f>SUM(E33:E34)</f>
        <v>710</v>
      </c>
      <c r="F35" s="36">
        <f>SUM(F33:F34)</f>
        <v>1755</v>
      </c>
      <c r="G35" s="37">
        <v>1</v>
      </c>
      <c r="H35" s="36">
        <v>15</v>
      </c>
      <c r="I35" s="37">
        <v>2</v>
      </c>
      <c r="K35" s="34"/>
      <c r="L35" s="34"/>
      <c r="N35" s="34"/>
      <c r="R35" s="34"/>
    </row>
    <row r="36" spans="2:18" ht="13.8" x14ac:dyDescent="0.3">
      <c r="B36" s="31" t="s">
        <v>15</v>
      </c>
      <c r="C36" s="32">
        <v>171</v>
      </c>
      <c r="D36" s="32">
        <v>207</v>
      </c>
      <c r="E36" s="32">
        <v>28</v>
      </c>
      <c r="F36" s="32">
        <v>50</v>
      </c>
      <c r="G36" s="33" t="s">
        <v>72</v>
      </c>
      <c r="H36" s="33" t="s">
        <v>66</v>
      </c>
      <c r="I36" s="33" t="s">
        <v>72</v>
      </c>
      <c r="K36" s="34"/>
      <c r="L36" s="34"/>
      <c r="M36" s="34"/>
      <c r="N36" s="34"/>
      <c r="R36" s="34"/>
    </row>
    <row r="37" spans="2:18" ht="13.8" x14ac:dyDescent="0.3">
      <c r="B37" s="31" t="s">
        <v>16</v>
      </c>
      <c r="C37" s="32">
        <v>267</v>
      </c>
      <c r="D37" s="32">
        <v>246</v>
      </c>
      <c r="E37" s="32">
        <v>54</v>
      </c>
      <c r="F37" s="32">
        <v>76</v>
      </c>
      <c r="G37" s="33" t="s">
        <v>72</v>
      </c>
      <c r="H37" s="33" t="s">
        <v>72</v>
      </c>
      <c r="I37" s="33" t="s">
        <v>72</v>
      </c>
      <c r="K37" s="34"/>
    </row>
    <row r="38" spans="2:18" ht="13.8" x14ac:dyDescent="0.3">
      <c r="B38" s="31" t="s">
        <v>14</v>
      </c>
      <c r="C38" s="32">
        <v>4295</v>
      </c>
      <c r="D38" s="32">
        <v>4287</v>
      </c>
      <c r="E38" s="32">
        <v>749</v>
      </c>
      <c r="F38" s="32">
        <v>1219</v>
      </c>
      <c r="G38" s="33" t="s">
        <v>66</v>
      </c>
      <c r="H38" s="33">
        <v>18</v>
      </c>
      <c r="I38" s="33">
        <v>5</v>
      </c>
      <c r="K38" s="34"/>
    </row>
    <row r="39" spans="2:18" ht="13.8" x14ac:dyDescent="0.3">
      <c r="B39" s="35" t="s">
        <v>77</v>
      </c>
      <c r="C39" s="36">
        <f>SUM(C36:C38)</f>
        <v>4733</v>
      </c>
      <c r="D39" s="36">
        <f>SUM(D36:D38)</f>
        <v>4740</v>
      </c>
      <c r="E39" s="36">
        <f>SUM(E36:E38)</f>
        <v>831</v>
      </c>
      <c r="F39" s="36">
        <f>SUM(F36:F38)</f>
        <v>1345</v>
      </c>
      <c r="G39" s="36">
        <v>2</v>
      </c>
      <c r="H39" s="36">
        <v>19</v>
      </c>
      <c r="I39" s="37">
        <v>5</v>
      </c>
      <c r="K39" s="34"/>
    </row>
    <row r="40" spans="2:18" ht="13.8" x14ac:dyDescent="0.3">
      <c r="B40" s="35"/>
      <c r="C40" s="38"/>
      <c r="D40" s="38"/>
      <c r="E40" s="38"/>
      <c r="F40" s="38"/>
      <c r="G40" s="38"/>
      <c r="H40" s="38"/>
      <c r="I40" s="39"/>
      <c r="K40" s="34"/>
    </row>
    <row r="41" spans="2:18" ht="13.8" x14ac:dyDescent="0.3">
      <c r="B41" s="40" t="s">
        <v>78</v>
      </c>
      <c r="C41" s="41"/>
      <c r="D41" s="41"/>
      <c r="E41" s="41"/>
      <c r="F41" s="41"/>
      <c r="G41" s="41"/>
      <c r="H41" s="41"/>
      <c r="I41" s="42"/>
      <c r="K41" s="34"/>
    </row>
    <row r="42" spans="2:18" ht="13.8" x14ac:dyDescent="0.3">
      <c r="B42" s="35" t="s">
        <v>79</v>
      </c>
      <c r="C42" s="36">
        <v>43569</v>
      </c>
      <c r="D42" s="36">
        <v>35938</v>
      </c>
      <c r="E42" s="36">
        <v>4808</v>
      </c>
      <c r="F42" s="36">
        <v>9904</v>
      </c>
      <c r="G42" s="36">
        <v>5</v>
      </c>
      <c r="H42" s="36">
        <v>151</v>
      </c>
      <c r="I42" s="37">
        <v>23</v>
      </c>
      <c r="K42" s="34"/>
    </row>
    <row r="43" spans="2:18" ht="13.8" x14ac:dyDescent="0.3">
      <c r="B43" s="35" t="s">
        <v>80</v>
      </c>
      <c r="C43" s="36">
        <v>23363</v>
      </c>
      <c r="D43" s="36">
        <v>19772</v>
      </c>
      <c r="E43" s="36">
        <v>3093</v>
      </c>
      <c r="F43" s="36">
        <v>5718</v>
      </c>
      <c r="G43" s="37" t="s">
        <v>72</v>
      </c>
      <c r="H43" s="36">
        <v>60</v>
      </c>
      <c r="I43" s="37">
        <v>9</v>
      </c>
      <c r="K43" s="34"/>
    </row>
    <row r="44" spans="2:18" ht="13.8" x14ac:dyDescent="0.3">
      <c r="B44" s="35" t="s">
        <v>28</v>
      </c>
      <c r="C44" s="36">
        <v>8040</v>
      </c>
      <c r="D44" s="36">
        <v>7146</v>
      </c>
      <c r="E44" s="36">
        <v>710</v>
      </c>
      <c r="F44" s="36">
        <v>1755</v>
      </c>
      <c r="G44" s="37">
        <v>1</v>
      </c>
      <c r="H44" s="36">
        <v>15</v>
      </c>
      <c r="I44" s="37">
        <v>2</v>
      </c>
      <c r="K44" s="34"/>
    </row>
    <row r="45" spans="2:18" ht="13.8" x14ac:dyDescent="0.3">
      <c r="B45" s="35" t="s">
        <v>14</v>
      </c>
      <c r="C45" s="36">
        <v>4733</v>
      </c>
      <c r="D45" s="36">
        <v>4740</v>
      </c>
      <c r="E45" s="36">
        <v>831</v>
      </c>
      <c r="F45" s="36">
        <v>1345</v>
      </c>
      <c r="G45" s="36">
        <v>2</v>
      </c>
      <c r="H45" s="36">
        <v>19</v>
      </c>
      <c r="I45" s="37">
        <v>5</v>
      </c>
      <c r="K45" s="34"/>
    </row>
    <row r="46" spans="2:18" ht="13.8" x14ac:dyDescent="0.3">
      <c r="B46" s="40" t="s">
        <v>29</v>
      </c>
      <c r="C46" s="43">
        <f t="shared" ref="C46:I46" si="0">SUM(C42:C45)</f>
        <v>79705</v>
      </c>
      <c r="D46" s="43">
        <f t="shared" si="0"/>
        <v>67596</v>
      </c>
      <c r="E46" s="43">
        <f t="shared" si="0"/>
        <v>9442</v>
      </c>
      <c r="F46" s="43">
        <f t="shared" si="0"/>
        <v>18722</v>
      </c>
      <c r="G46" s="43">
        <f t="shared" si="0"/>
        <v>8</v>
      </c>
      <c r="H46" s="43">
        <f t="shared" si="0"/>
        <v>245</v>
      </c>
      <c r="I46" s="44">
        <f t="shared" si="0"/>
        <v>39</v>
      </c>
      <c r="K46" s="34"/>
    </row>
    <row r="48" spans="2:18" ht="13.8" x14ac:dyDescent="0.3">
      <c r="B48" s="22" t="s">
        <v>67</v>
      </c>
    </row>
    <row r="50" spans="2:2" ht="13.8" x14ac:dyDescent="0.3">
      <c r="B50" s="45" t="s">
        <v>104</v>
      </c>
    </row>
    <row r="51" spans="2:2" ht="14.4" thickBot="1" x14ac:dyDescent="0.35">
      <c r="B51" s="45"/>
    </row>
    <row r="52" spans="2:2" ht="14.4" thickTop="1" x14ac:dyDescent="0.3">
      <c r="B52" s="46" t="s">
        <v>97</v>
      </c>
    </row>
    <row r="53" spans="2:2" ht="13.8" x14ac:dyDescent="0.3">
      <c r="B53" s="47" t="s">
        <v>98</v>
      </c>
    </row>
    <row r="54" spans="2:2" ht="13.8" x14ac:dyDescent="0.3">
      <c r="B54" s="48" t="s">
        <v>99</v>
      </c>
    </row>
    <row r="55" spans="2:2" ht="13.8" x14ac:dyDescent="0.3">
      <c r="B55" s="48" t="s">
        <v>100</v>
      </c>
    </row>
    <row r="56" spans="2:2" ht="14.4" thickBot="1" x14ac:dyDescent="0.35">
      <c r="B56" s="49" t="s">
        <v>101</v>
      </c>
    </row>
    <row r="57" spans="2:2" ht="12" thickTop="1" x14ac:dyDescent="0.2"/>
  </sheetData>
  <mergeCells count="1">
    <mergeCell ref="C3:I3"/>
  </mergeCells>
  <hyperlinks>
    <hyperlink ref="B56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5E0C433D0619499086D0FACA97C38B" ma:contentTypeVersion="0" ma:contentTypeDescription="Crée un document." ma:contentTypeScope="" ma:versionID="598a74a92f7b849b08c6837a6821cba3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0573a49d455dd832b16e8b43048b2d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72</Value>
      <Value>31</Value>
      <Value>30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Statistiques</TermName>
          <TermId xmlns="http://schemas.microsoft.com/office/infopath/2007/PartnerControls">8003a76e-c67f-4768-8a11-ddbeb5a5cd74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 statistique</TermName>
          <TermId xmlns="http://schemas.microsoft.com/office/infopath/2007/PartnerControls">49667bb3-ce11-442e-b910-57c379ec8829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</TermName>
          <TermId xmlns="http://schemas.microsoft.com/office/infopath/2007/PartnerControls">8df4902d-024f-4a7d-b830-00dffc56a835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5C5022B0-21C4-4EEE-BA4D-29AE4BC35558}"/>
</file>

<file path=customXml/itemProps2.xml><?xml version="1.0" encoding="utf-8"?>
<ds:datastoreItem xmlns:ds="http://schemas.openxmlformats.org/officeDocument/2006/customXml" ds:itemID="{CAC7E6C6-B923-44A9-AAE4-35B056AC0C09}"/>
</file>

<file path=customXml/itemProps3.xml><?xml version="1.0" encoding="utf-8"?>
<ds:datastoreItem xmlns:ds="http://schemas.openxmlformats.org/officeDocument/2006/customXml" ds:itemID="{72CFA74B-7E59-4500-A8DC-92FA1D7565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AnnexeA</vt:lpstr>
      <vt:lpstr>AnnexeB</vt:lpstr>
      <vt:lpstr>AnnexeC</vt:lpstr>
      <vt:lpstr>AnnexeD</vt:lpstr>
      <vt:lpstr>Annexe E</vt:lpstr>
      <vt:lpstr>'Annexe E'!Zone_d_impression</vt:lpstr>
    </vt:vector>
  </TitlesOfParts>
  <Company>Etat de Neuchâtel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PoncioniC</dc:creator>
  <cp:lastModifiedBy>Poncioni Corinne</cp:lastModifiedBy>
  <cp:lastPrinted>2013-06-17T09:00:57Z</cp:lastPrinted>
  <dcterms:created xsi:type="dcterms:W3CDTF">2011-09-05T06:15:36Z</dcterms:created>
  <dcterms:modified xsi:type="dcterms:W3CDTF">2021-07-29T11:53:25Z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0x010100ED5E0C433D0619499086D0FACA97C38B</vt:lpwstr>
  </property>
  <property fmtid="{D5CDD505-2E9C-101B-9397-08002B2CF9AE}" pid="3" name="Entite">
    <vt:lpwstr>31;#Service de statistique|49667bb3-ce11-442e-b910-57c379ec8829</vt:lpwstr>
  </property>
  <property fmtid="{D5CDD505-2E9C-101B-9397-08002B2CF9AE}" pid="4" name="Theme">
    <vt:lpwstr>72;#Statistiques|8003a76e-c67f-4768-8a11-ddbeb5a5cd74</vt:lpwstr>
  </property>
  <property fmtid="{D5CDD505-2E9C-101B-9397-08002B2CF9AE}" pid="5" name="Acronyme">
    <vt:lpwstr>30;#STAT|8df4902d-024f-4a7d-b830-00dffc56a835</vt:lpwstr>
  </property>
  <property fmtid="{D5CDD505-2E9C-101B-9397-08002B2CF9AE}" pid="6" name="Departement">
    <vt:lpwstr/>
  </property>
  <property fmtid="{D5CDD505-2E9C-101B-9397-08002B2CF9AE}" pid="7" name="Type du document">
    <vt:lpwstr/>
  </property>
</Properties>
</file>