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4\"/>
    </mc:Choice>
  </mc:AlternateContent>
  <bookViews>
    <workbookView xWindow="-15" yWindow="-15" windowWidth="12600" windowHeight="11430"/>
  </bookViews>
  <sheets>
    <sheet name="3.3.2" sheetId="3" r:id="rId1"/>
  </sheets>
  <definedNames>
    <definedName name="décembre">#REF!</definedName>
  </definedNames>
  <calcPr calcId="162913"/>
</workbook>
</file>

<file path=xl/calcChain.xml><?xml version="1.0" encoding="utf-8"?>
<calcChain xmlns="http://schemas.openxmlformats.org/spreadsheetml/2006/main">
  <c r="AB40" i="3" l="1"/>
  <c r="AB35" i="3"/>
  <c r="AB32" i="3"/>
  <c r="AB5" i="3" s="1"/>
  <c r="AB21" i="3"/>
</calcChain>
</file>

<file path=xl/sharedStrings.xml><?xml version="1.0" encoding="utf-8"?>
<sst xmlns="http://schemas.openxmlformats.org/spreadsheetml/2006/main" count="97" uniqueCount="75">
  <si>
    <t>3.3.2. Chômeurs par commune, moyenne annuelle</t>
  </si>
  <si>
    <t>Total canton</t>
  </si>
  <si>
    <t>Boudry</t>
  </si>
  <si>
    <t>Corcelles-Cormondrèche</t>
  </si>
  <si>
    <t>Cornaux</t>
  </si>
  <si>
    <t>Cortaillod</t>
  </si>
  <si>
    <t>Cressier</t>
  </si>
  <si>
    <t>Enges</t>
  </si>
  <si>
    <t>Hauterive</t>
  </si>
  <si>
    <t>La Grande Béroche</t>
  </si>
  <si>
    <t>La Tène</t>
  </si>
  <si>
    <t>Le Landeron</t>
  </si>
  <si>
    <t>Lignières</t>
  </si>
  <si>
    <t>Milvignes</t>
  </si>
  <si>
    <t>Neuchâtel</t>
  </si>
  <si>
    <t>Peseux</t>
  </si>
  <si>
    <t>Rochefort</t>
  </si>
  <si>
    <t>Saint-Blaise</t>
  </si>
  <si>
    <t>Région Littoral</t>
  </si>
  <si>
    <t>Brot-Plamboz</t>
  </si>
  <si>
    <t>La Brévine</t>
  </si>
  <si>
    <t>La Chaux-de-Fonds</t>
  </si>
  <si>
    <t>La Chaux-du-Milieu</t>
  </si>
  <si>
    <t>La Sagne</t>
  </si>
  <si>
    <t>Le Cerneux-Péquignot</t>
  </si>
  <si>
    <t>Le Locle</t>
  </si>
  <si>
    <t>Les Brenets</t>
  </si>
  <si>
    <t>Les Planchettes</t>
  </si>
  <si>
    <t>Les Ponts-de-Martel</t>
  </si>
  <si>
    <t>Région Montagnes</t>
  </si>
  <si>
    <t>Valangin</t>
  </si>
  <si>
    <t>Val-de-Ruz</t>
  </si>
  <si>
    <t>Région Val-de-Ruz</t>
  </si>
  <si>
    <t>La Côte-aux-Fées</t>
  </si>
  <si>
    <t>Les Verrières</t>
  </si>
  <si>
    <t>Val-de-Travers</t>
  </si>
  <si>
    <t>Région Val-de-Travers</t>
  </si>
  <si>
    <t>Remarque: les chiffres étant arrondis, il se peut que les totaux ne correspondent pas exactement.</t>
  </si>
  <si>
    <t>Auvernier</t>
  </si>
  <si>
    <t>Bevaix</t>
  </si>
  <si>
    <t>Bôle</t>
  </si>
  <si>
    <t>Brot-Dessous</t>
  </si>
  <si>
    <t>Colombier</t>
  </si>
  <si>
    <t>Fresens</t>
  </si>
  <si>
    <t>Gorgier</t>
  </si>
  <si>
    <t>Montalchez</t>
  </si>
  <si>
    <t>Saint-Aubin-Sauges</t>
  </si>
  <si>
    <t>Vaumarcus</t>
  </si>
  <si>
    <t>Marin-Epagnier</t>
  </si>
  <si>
    <t>Thielle-Wavre</t>
  </si>
  <si>
    <t>Boudevilliers</t>
  </si>
  <si>
    <t>Cernier</t>
  </si>
  <si>
    <t>Chézard-Saint-Martin</t>
  </si>
  <si>
    <t>Coffrane</t>
  </si>
  <si>
    <t>Dombresson</t>
  </si>
  <si>
    <t>Engollon</t>
  </si>
  <si>
    <t>Fenin-Vilars-Saules</t>
  </si>
  <si>
    <t>Fontainemelon</t>
  </si>
  <si>
    <t>Fontaines</t>
  </si>
  <si>
    <t>Les Geneveys-sur-Coffrane</t>
  </si>
  <si>
    <t>Les Hauts-Geneveys</t>
  </si>
  <si>
    <t>Montmollin</t>
  </si>
  <si>
    <t>Le Pâquier</t>
  </si>
  <si>
    <t>Savagnier</t>
  </si>
  <si>
    <t>Villiers</t>
  </si>
  <si>
    <t>Les Bayards</t>
  </si>
  <si>
    <t>Boveresse</t>
  </si>
  <si>
    <t>Buttes</t>
  </si>
  <si>
    <t>Couvet</t>
  </si>
  <si>
    <t>Fleurier</t>
  </si>
  <si>
    <t>Môtiers</t>
  </si>
  <si>
    <t>Noiraigue</t>
  </si>
  <si>
    <t>Saint-Sulpice</t>
  </si>
  <si>
    <t>Travers</t>
  </si>
  <si>
    <t>Source :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</si>
</sst>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(* #,##0.00_);_(* \(#,##0.00\);_(* &quot;-&quot;??_);_(@_)"/>
    <numFmt numFmtId="165" formatCode="_ [$€-2]\ * #,##0.00_ ;_ [$€-2]\ * \-#,##0.00_ ;_ [$€-2]\ * &quot;-&quot;??_ "/>
    <numFmt numFmtId="166" formatCode="#,##0;\(#,##0\)"/>
    <numFmt numFmtId="167" formatCode="#,##0.0"/>
    <numFmt numFmtId="168" formatCode="###0"/>
    <numFmt numFmtId="169" formatCode="###0.0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sz val="9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8"/>
      <color rgb="FFFFFFFF"/>
      <name val="Verdana"/>
      <family val="2"/>
    </font>
    <font>
      <sz val="11"/>
      <color rgb="FF000000"/>
      <name val="Arial"/>
      <family val="2"/>
    </font>
    <font>
      <b/>
      <sz val="11"/>
      <color rgb="FF000080"/>
      <name val="Arial"/>
      <family val="2"/>
    </font>
    <font>
      <b/>
      <sz val="8"/>
      <color rgb="FF000000"/>
      <name val="Verdana"/>
      <family val="2"/>
    </font>
    <font>
      <b/>
      <sz val="9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sz val="8"/>
      <color rgb="FF010000"/>
      <name val="Verdana"/>
      <family val="2"/>
    </font>
    <font>
      <b/>
      <sz val="8"/>
      <color rgb="FFC0C0C0"/>
      <name val="Verdana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8"/>
      <color rgb="FF008000"/>
      <name val="Arial"/>
      <family val="2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08080"/>
        <bgColor rgb="FFFFFFFF"/>
      </patternFill>
    </fill>
    <fill>
      <patternFill patternType="solid">
        <fgColor rgb="FF6666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EBFAFF"/>
        <bgColor rgb="FFFFFFFF"/>
      </patternFill>
    </fill>
    <fill>
      <patternFill patternType="solid">
        <fgColor rgb="FFECFA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4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165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4" borderId="4">
      <alignment horizontal="center" wrapText="1"/>
    </xf>
    <xf numFmtId="166" fontId="12" fillId="5" borderId="5">
      <alignment horizontal="right" vertical="center"/>
    </xf>
    <xf numFmtId="0" fontId="13" fillId="6" borderId="6">
      <alignment horizontal="center" wrapText="1"/>
    </xf>
    <xf numFmtId="166" fontId="12" fillId="5" borderId="5">
      <alignment horizontal="right" vertical="center"/>
    </xf>
    <xf numFmtId="0" fontId="11" fillId="7" borderId="5">
      <alignment horizontal="center"/>
    </xf>
    <xf numFmtId="167" fontId="14" fillId="5" borderId="5">
      <alignment horizontal="right" vertical="center"/>
    </xf>
    <xf numFmtId="0" fontId="15" fillId="6" borderId="5">
      <alignment vertical="center" wrapText="1"/>
    </xf>
    <xf numFmtId="168" fontId="16" fillId="5" borderId="5">
      <alignment horizontal="right" vertical="center"/>
    </xf>
    <xf numFmtId="3" fontId="16" fillId="5" borderId="5">
      <alignment horizontal="right" vertical="center"/>
    </xf>
    <xf numFmtId="0" fontId="17" fillId="5" borderId="5">
      <alignment horizontal="left" vertical="center" wrapText="1"/>
    </xf>
    <xf numFmtId="0" fontId="18" fillId="3" borderId="5">
      <alignment horizontal="left" vertical="center" wrapText="1"/>
    </xf>
    <xf numFmtId="0" fontId="19" fillId="3" borderId="4">
      <alignment horizontal="center" vertical="center"/>
    </xf>
    <xf numFmtId="0" fontId="11" fillId="3" borderId="4">
      <alignment horizontal="center" wrapText="1"/>
    </xf>
    <xf numFmtId="0" fontId="9" fillId="0" borderId="0"/>
    <xf numFmtId="0" fontId="2" fillId="0" borderId="0"/>
    <xf numFmtId="0" fontId="5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21" fillId="8" borderId="5">
      <alignment vertical="center" wrapText="1"/>
    </xf>
    <xf numFmtId="0" fontId="10" fillId="2" borderId="3"/>
    <xf numFmtId="166" fontId="20" fillId="9" borderId="5">
      <alignment horizontal="right" vertical="center" wrapText="1"/>
    </xf>
    <xf numFmtId="166" fontId="20" fillId="9" borderId="5">
      <alignment horizontal="right" vertical="center" wrapText="1"/>
    </xf>
    <xf numFmtId="0" fontId="21" fillId="8" borderId="5">
      <alignment horizontal="center" wrapText="1"/>
    </xf>
    <xf numFmtId="166" fontId="20" fillId="9" borderId="5">
      <alignment horizontal="right" vertical="center" wrapText="1"/>
    </xf>
    <xf numFmtId="166" fontId="20" fillId="9" borderId="5">
      <alignment horizontal="right" vertical="center" wrapText="1"/>
    </xf>
    <xf numFmtId="166" fontId="20" fillId="9" borderId="5">
      <alignment horizontal="right" vertical="center" wrapText="1"/>
    </xf>
    <xf numFmtId="43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3" fontId="20" fillId="9" borderId="5">
      <alignment horizontal="right" vertical="center" wrapText="1"/>
    </xf>
    <xf numFmtId="3" fontId="23" fillId="5" borderId="7">
      <alignment horizontal="right" vertical="center"/>
    </xf>
    <xf numFmtId="169" fontId="16" fillId="0" borderId="0"/>
  </cellStyleXfs>
  <cellXfs count="23">
    <xf numFmtId="0" fontId="0" fillId="0" borderId="0" xfId="0"/>
    <xf numFmtId="0" fontId="3" fillId="0" borderId="0" xfId="5" applyFont="1" applyBorder="1"/>
    <xf numFmtId="0" fontId="6" fillId="0" borderId="0" xfId="5" applyFont="1" applyBorder="1"/>
    <xf numFmtId="0" fontId="6" fillId="0" borderId="0" xfId="5" applyFont="1" applyFill="1" applyBorder="1"/>
    <xf numFmtId="0" fontId="6" fillId="10" borderId="1" xfId="5" applyFont="1" applyFill="1" applyBorder="1" applyAlignment="1">
      <alignment horizontal="right" vertical="center"/>
    </xf>
    <xf numFmtId="0" fontId="6" fillId="0" borderId="8" xfId="5" applyFont="1" applyBorder="1"/>
    <xf numFmtId="3" fontId="6" fillId="11" borderId="8" xfId="5" applyNumberFormat="1" applyFont="1" applyFill="1" applyBorder="1" applyAlignment="1"/>
    <xf numFmtId="3" fontId="6" fillId="0" borderId="8" xfId="5" applyNumberFormat="1" applyFont="1" applyBorder="1" applyAlignment="1"/>
    <xf numFmtId="3" fontId="6" fillId="0" borderId="8" xfId="5" applyNumberFormat="1" applyFont="1" applyFill="1" applyBorder="1" applyAlignment="1"/>
    <xf numFmtId="0" fontId="3" fillId="0" borderId="2" xfId="5" applyFont="1" applyBorder="1"/>
    <xf numFmtId="3" fontId="3" fillId="0" borderId="2" xfId="5" applyNumberFormat="1" applyFont="1" applyBorder="1" applyAlignment="1"/>
    <xf numFmtId="3" fontId="3" fillId="0" borderId="2" xfId="5" applyNumberFormat="1" applyFont="1" applyFill="1" applyBorder="1" applyAlignment="1"/>
    <xf numFmtId="0" fontId="3" fillId="0" borderId="0" xfId="5" applyFont="1" applyFill="1" applyBorder="1"/>
    <xf numFmtId="0" fontId="8" fillId="0" borderId="0" xfId="2" applyFont="1"/>
    <xf numFmtId="0" fontId="8" fillId="0" borderId="0" xfId="5" applyFont="1" applyBorder="1"/>
    <xf numFmtId="3" fontId="6" fillId="0" borderId="0" xfId="5" applyNumberFormat="1" applyFont="1" applyBorder="1"/>
    <xf numFmtId="0" fontId="24" fillId="0" borderId="0" xfId="0" applyFont="1"/>
    <xf numFmtId="3" fontId="3" fillId="0" borderId="0" xfId="5" applyNumberFormat="1" applyFont="1" applyFill="1" applyBorder="1" applyAlignment="1"/>
    <xf numFmtId="3" fontId="6" fillId="0" borderId="2" xfId="5" applyNumberFormat="1" applyFont="1" applyFill="1" applyBorder="1"/>
    <xf numFmtId="3" fontId="6" fillId="0" borderId="0" xfId="6" applyNumberFormat="1" applyFont="1" applyFill="1" applyBorder="1"/>
    <xf numFmtId="3" fontId="3" fillId="0" borderId="0" xfId="6" applyNumberFormat="1" applyFont="1" applyFill="1" applyBorder="1"/>
    <xf numFmtId="0" fontId="6" fillId="0" borderId="2" xfId="5" applyFont="1" applyFill="1" applyBorder="1"/>
    <xf numFmtId="0" fontId="24" fillId="0" borderId="0" xfId="0" applyFont="1" applyFill="1"/>
  </cellXfs>
  <cellStyles count="49">
    <cellStyle name="Euro" xfId="7"/>
    <cellStyle name="Milliers 2" xfId="8"/>
    <cellStyle name="Milliers 2 2" xfId="30"/>
    <cellStyle name="Milliers 3" xfId="42"/>
    <cellStyle name="MSTRStyle.Tous.c1_3f9ced6d-f9ff-46ed-b556-2c1749fae798" xfId="35"/>
    <cellStyle name="MSTRStyle.Tous.c10_d21560d8-e4d3-4149-b6db-d7dda42ef1cf" xfId="38"/>
    <cellStyle name="MSTRStyle.Tous.c11_090d10e0-4c08-4d12-8a79-1c4f66c43dc0" xfId="9"/>
    <cellStyle name="MSTRStyle.Tous.c12_25a61a8c-885c-499f-b0ad-9d504969c926" xfId="37"/>
    <cellStyle name="MSTRStyle.Tous.c13_76bc0884-1b13-4176-97b3-8551a7541929" xfId="10"/>
    <cellStyle name="MSTRStyle.Tous.c14_1e666ed7-4f12-4d0c-a633-9f5c71688b87" xfId="41"/>
    <cellStyle name="MSTRStyle.Tous.c15_6e5ab83e-3b0e-4da3-9798-d71630c6569e" xfId="11"/>
    <cellStyle name="MSTRStyle.Tous.c16_a84f117f-fe37-40af-b4c3-5a4cef84eba7" xfId="47"/>
    <cellStyle name="MSTRStyle.Tous.c17_0d034a01-d464-4e5f-99e2-52dce64d5500" xfId="12"/>
    <cellStyle name="MSTRStyle.Tous.c18_087f924c-0d08-497f-bbcb-e60d4494a270" xfId="13"/>
    <cellStyle name="MSTRStyle.Tous.c19_29717388-a91e-4f42-a2b2-4c6ba7ab6db0" xfId="14"/>
    <cellStyle name="MSTRStyle.Tous.c2_10df4f90-8d75-41ad-a7a3-25c20d5d5149" xfId="15"/>
    <cellStyle name="MSTRStyle.Tous.c20_6f14b261-a9e3-44b6-a0fe-351e83292e71" xfId="36"/>
    <cellStyle name="MSTRStyle.Tous.c21_259a2d5f-f686-4322-a02d-41cd8ef0a2df" xfId="16"/>
    <cellStyle name="MSTRStyle.Tous.c22_0c4ca276-7de8-4ba4-b966-99dee1dbeb46" xfId="40"/>
    <cellStyle name="MSTRStyle.Tous.c23_939d6dac-bfd2-49ca-994b-fcbb46306c5b" xfId="17"/>
    <cellStyle name="MSTRStyle.Tous.c24_3a1ca164-e49a-4ee1-ac26-2c0e29718c29" xfId="46"/>
    <cellStyle name="MSTRStyle.Tous.c26_ac206aae-bbd1-4fe9-9674-f494c80879cc" xfId="39"/>
    <cellStyle name="MSTRStyle.Tous.c3_08916d5a-29a9-467e-8264-c06823d88567" xfId="18"/>
    <cellStyle name="MSTRStyle.Tous.c32_4d1d7c83-180a-4bb2-b0a4-5991a0da16ee" xfId="48"/>
    <cellStyle name="MSTRStyle.Tous.c6_144c643e-d05d-4061-a2c4-d3014fea5235" xfId="34"/>
    <cellStyle name="MSTRStyle.Tous.c7_2dfa593d-c8bc-4ecf-99f3-6ce1a8804ccc" xfId="19"/>
    <cellStyle name="MSTRStyle.Tous.c8_772b02e2-bb25-40c9-81c7-28866bfb9f4a" xfId="20"/>
    <cellStyle name="MSTRStyle.Tous.c9_c6ca4821-83f2-4a6a-9c06-796baee6cb2e" xfId="21"/>
    <cellStyle name="Normal" xfId="0" builtinId="0"/>
    <cellStyle name="Normal 2" xfId="1"/>
    <cellStyle name="Normal 2 2" xfId="4"/>
    <cellStyle name="Normal 2 3" xfId="22"/>
    <cellStyle name="Normal 2 4" xfId="32"/>
    <cellStyle name="Normal 2 5" xfId="44"/>
    <cellStyle name="Normal 3" xfId="23"/>
    <cellStyle name="Normal 3 2" xfId="33"/>
    <cellStyle name="Normal 3 3" xfId="45"/>
    <cellStyle name="Normal 4" xfId="24"/>
    <cellStyle name="Normal 5" xfId="25"/>
    <cellStyle name="Normal 6" xfId="26"/>
    <cellStyle name="Normal 7" xfId="31"/>
    <cellStyle name="Normal 8" xfId="43"/>
    <cellStyle name="Normal_1.1 population" xfId="5"/>
    <cellStyle name="Normal_2Gco11" xfId="2"/>
    <cellStyle name="Normal_Tableau 1" xfId="6"/>
    <cellStyle name="Pourcentage 2" xfId="27"/>
    <cellStyle name="Pourcentage 2 2" xfId="28"/>
    <cellStyle name="Pourcentage 3" xfId="3"/>
    <cellStyle name="Standard_TA7-Privat Quartil_f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295274</xdr:colOff>
      <xdr:row>42</xdr:row>
      <xdr:rowOff>9531</xdr:rowOff>
    </xdr:from>
    <xdr:to>
      <xdr:col>26</xdr:col>
      <xdr:colOff>647286</xdr:colOff>
      <xdr:row>45</xdr:row>
      <xdr:rowOff>157165</xdr:rowOff>
    </xdr:to>
    <xdr:grpSp>
      <xdr:nvGrpSpPr>
        <xdr:cNvPr id="19" name="Groupe 18"/>
        <xdr:cNvGrpSpPr/>
      </xdr:nvGrpSpPr>
      <xdr:grpSpPr>
        <a:xfrm>
          <a:off x="7210424" y="6181731"/>
          <a:ext cx="1666462" cy="661984"/>
          <a:chOff x="5532386" y="4371975"/>
          <a:chExt cx="1763034" cy="549067"/>
        </a:xfrm>
      </xdr:grpSpPr>
      <xdr:sp macro="" textlink="">
        <xdr:nvSpPr>
          <xdr:cNvPr id="20" name="Rectangle 19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21" name="Image 20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ZoneTexte 21"/>
          <xdr:cNvSpPr txBox="1"/>
        </xdr:nvSpPr>
        <xdr:spPr>
          <a:xfrm>
            <a:off x="5957276" y="4401229"/>
            <a:ext cx="1338144" cy="5198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	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tabSelected="1" workbookViewId="0">
      <selection activeCell="AF16" sqref="AF16"/>
    </sheetView>
  </sheetViews>
  <sheetFormatPr baseColWidth="10" defaultColWidth="11.42578125" defaultRowHeight="12.75" x14ac:dyDescent="0.2"/>
  <cols>
    <col min="1" max="1" width="24.85546875" style="2" customWidth="1"/>
    <col min="2" max="4" width="9.85546875" style="2" hidden="1" customWidth="1"/>
    <col min="5" max="5" width="9.85546875" style="2" customWidth="1"/>
    <col min="6" max="9" width="9.85546875" style="2" hidden="1" customWidth="1"/>
    <col min="10" max="10" width="9.85546875" style="2" customWidth="1"/>
    <col min="11" max="14" width="9.85546875" style="2" hidden="1" customWidth="1"/>
    <col min="15" max="15" width="9.85546875" style="2" customWidth="1"/>
    <col min="16" max="16" width="9.85546875" style="3" hidden="1" customWidth="1"/>
    <col min="17" max="19" width="9.85546875" style="2" hidden="1" customWidth="1"/>
    <col min="20" max="23" width="9.85546875" style="2" customWidth="1"/>
    <col min="24" max="27" width="9.85546875" style="16" customWidth="1"/>
    <col min="28" max="16384" width="11.42578125" style="16"/>
  </cols>
  <sheetData>
    <row r="1" spans="1:28" x14ac:dyDescent="0.2">
      <c r="A1" s="1" t="s">
        <v>0</v>
      </c>
    </row>
    <row r="3" spans="1:28" x14ac:dyDescent="0.2">
      <c r="A3" s="4"/>
      <c r="B3" s="4">
        <v>1997</v>
      </c>
      <c r="C3" s="4">
        <v>1998</v>
      </c>
      <c r="D3" s="4">
        <v>1999</v>
      </c>
      <c r="E3" s="4">
        <v>2000</v>
      </c>
      <c r="F3" s="4">
        <v>2001</v>
      </c>
      <c r="G3" s="4">
        <v>2002</v>
      </c>
      <c r="H3" s="4">
        <v>2003</v>
      </c>
      <c r="I3" s="4">
        <v>2004</v>
      </c>
      <c r="J3" s="4">
        <v>2005</v>
      </c>
      <c r="K3" s="4">
        <v>2006</v>
      </c>
      <c r="L3" s="4">
        <v>2007</v>
      </c>
      <c r="M3" s="4">
        <v>2008</v>
      </c>
      <c r="N3" s="4">
        <v>2009</v>
      </c>
      <c r="O3" s="4">
        <v>2010</v>
      </c>
      <c r="P3" s="4">
        <v>2011</v>
      </c>
      <c r="Q3" s="4">
        <v>2012</v>
      </c>
      <c r="R3" s="4">
        <v>2013</v>
      </c>
      <c r="S3" s="4">
        <v>2014</v>
      </c>
      <c r="T3" s="4">
        <v>2015</v>
      </c>
      <c r="U3" s="4">
        <v>2016</v>
      </c>
      <c r="V3" s="4">
        <v>2017</v>
      </c>
      <c r="W3" s="4">
        <v>2018</v>
      </c>
      <c r="X3" s="4">
        <v>2019</v>
      </c>
      <c r="Y3" s="4">
        <v>2020</v>
      </c>
      <c r="Z3" s="4">
        <v>2021</v>
      </c>
      <c r="AA3" s="4">
        <v>2022</v>
      </c>
      <c r="AB3" s="4">
        <v>2023</v>
      </c>
    </row>
    <row r="4" spans="1:28" ht="4.5" customHeight="1" x14ac:dyDescent="0.2">
      <c r="A4" s="5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28" x14ac:dyDescent="0.2">
      <c r="A5" s="12" t="s">
        <v>1</v>
      </c>
      <c r="B5" s="17">
        <v>5076.75</v>
      </c>
      <c r="C5" s="17">
        <v>4244.083333333333</v>
      </c>
      <c r="D5" s="17">
        <v>3133.583333333333</v>
      </c>
      <c r="E5" s="17">
        <v>1979.5833333333333</v>
      </c>
      <c r="F5" s="17">
        <v>1836</v>
      </c>
      <c r="G5" s="17">
        <v>2806.833333333333</v>
      </c>
      <c r="H5" s="17">
        <v>3820.083333333333</v>
      </c>
      <c r="I5" s="17">
        <v>3855.9166666666633</v>
      </c>
      <c r="J5" s="17">
        <v>3735.166666666667</v>
      </c>
      <c r="K5" s="17">
        <v>3530.0833333333326</v>
      </c>
      <c r="L5" s="17">
        <v>2941.333333333333</v>
      </c>
      <c r="M5" s="17">
        <v>2872.3333333333335</v>
      </c>
      <c r="N5" s="17">
        <v>5000.4999999999955</v>
      </c>
      <c r="O5" s="17">
        <v>5503.9999999999991</v>
      </c>
      <c r="P5" s="17">
        <v>4221.9166666666752</v>
      </c>
      <c r="Q5" s="17">
        <v>4209.166666666667</v>
      </c>
      <c r="R5" s="17">
        <v>4665</v>
      </c>
      <c r="S5" s="17">
        <v>4694.166666666667</v>
      </c>
      <c r="T5" s="17">
        <v>4912.833333333333</v>
      </c>
      <c r="U5" s="17">
        <v>5365.166666666667</v>
      </c>
      <c r="V5" s="17">
        <v>5173.3333333333376</v>
      </c>
      <c r="W5" s="17">
        <v>4232.833333333333</v>
      </c>
      <c r="X5" s="17">
        <v>3268</v>
      </c>
      <c r="Y5" s="17">
        <v>4274</v>
      </c>
      <c r="Z5" s="17">
        <v>3879.583333333333</v>
      </c>
      <c r="AA5" s="17">
        <v>2693.583333333333</v>
      </c>
      <c r="AB5" s="17">
        <f>AB21+AB32+AB35+AB40</f>
        <v>2383.4166666666661</v>
      </c>
    </row>
    <row r="6" spans="1:28" ht="4.5" customHeight="1" x14ac:dyDescent="0.2">
      <c r="A6" s="2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">
      <c r="A7" s="3" t="s">
        <v>2</v>
      </c>
      <c r="B7" s="19">
        <v>197.08333333333334</v>
      </c>
      <c r="C7" s="19">
        <v>175.58333333333334</v>
      </c>
      <c r="D7" s="19">
        <v>110.58333333333333</v>
      </c>
      <c r="E7" s="19">
        <v>61.666666666666664</v>
      </c>
      <c r="F7" s="19">
        <v>48.5</v>
      </c>
      <c r="G7" s="19">
        <v>81.833333333333329</v>
      </c>
      <c r="H7" s="19">
        <v>126</v>
      </c>
      <c r="I7" s="19">
        <v>113.666666666667</v>
      </c>
      <c r="J7" s="19">
        <v>108.416666666667</v>
      </c>
      <c r="K7" s="19">
        <v>97.9166666666667</v>
      </c>
      <c r="L7" s="19">
        <v>83.5833333333333</v>
      </c>
      <c r="M7" s="19">
        <v>83.6666666666667</v>
      </c>
      <c r="N7" s="19">
        <v>145</v>
      </c>
      <c r="O7" s="19">
        <v>162.416666666667</v>
      </c>
      <c r="P7" s="19">
        <v>115.25</v>
      </c>
      <c r="Q7" s="19">
        <v>107.833333333333</v>
      </c>
      <c r="R7" s="19">
        <v>129.916666666667</v>
      </c>
      <c r="S7" s="19">
        <v>140.666666666667</v>
      </c>
      <c r="T7" s="19">
        <v>171.416666666667</v>
      </c>
      <c r="U7" s="19">
        <v>210.583333333333</v>
      </c>
      <c r="V7" s="19">
        <v>176.583333333333</v>
      </c>
      <c r="W7" s="19">
        <v>147.16666666666666</v>
      </c>
      <c r="X7" s="19">
        <v>115.333333333333</v>
      </c>
      <c r="Y7" s="19">
        <v>152.83333333333334</v>
      </c>
      <c r="Z7" s="19">
        <v>157.75</v>
      </c>
      <c r="AA7" s="19">
        <v>120.33333333333333</v>
      </c>
      <c r="AB7" s="19">
        <v>110.58333333333333</v>
      </c>
    </row>
    <row r="8" spans="1:28" x14ac:dyDescent="0.2">
      <c r="A8" s="3" t="s">
        <v>4</v>
      </c>
      <c r="B8" s="19">
        <v>44.166666666666664</v>
      </c>
      <c r="C8" s="19">
        <v>39.583333333333336</v>
      </c>
      <c r="D8" s="19">
        <v>27.25</v>
      </c>
      <c r="E8" s="19">
        <v>13.75</v>
      </c>
      <c r="F8" s="19">
        <v>10.083333333333334</v>
      </c>
      <c r="G8" s="19">
        <v>12.916666666666666</v>
      </c>
      <c r="H8" s="19">
        <v>28.916666666666668</v>
      </c>
      <c r="I8" s="19">
        <v>32.25</v>
      </c>
      <c r="J8" s="19">
        <v>24.6666666666667</v>
      </c>
      <c r="K8" s="19">
        <v>27.4166666666667</v>
      </c>
      <c r="L8" s="19">
        <v>19.0833333333333</v>
      </c>
      <c r="M8" s="19">
        <v>18.5</v>
      </c>
      <c r="N8" s="19">
        <v>26.1666666666667</v>
      </c>
      <c r="O8" s="19">
        <v>44.3333333333333</v>
      </c>
      <c r="P8" s="19">
        <v>40.6666666666667</v>
      </c>
      <c r="Q8" s="19">
        <v>30.6666666666667</v>
      </c>
      <c r="R8" s="19">
        <v>32.5833333333333</v>
      </c>
      <c r="S8" s="19">
        <v>35.25</v>
      </c>
      <c r="T8" s="19">
        <v>38</v>
      </c>
      <c r="U8" s="19">
        <v>42.25</v>
      </c>
      <c r="V8" s="19">
        <v>41.6666666666667</v>
      </c>
      <c r="W8" s="19">
        <v>37.666666666666671</v>
      </c>
      <c r="X8" s="19">
        <v>28.6666666666667</v>
      </c>
      <c r="Y8" s="19">
        <v>29.75</v>
      </c>
      <c r="Z8" s="19">
        <v>29.333333333333332</v>
      </c>
      <c r="AA8" s="19">
        <v>19.083333333333332</v>
      </c>
      <c r="AB8" s="19">
        <v>19.833333333333332</v>
      </c>
    </row>
    <row r="9" spans="1:28" x14ac:dyDescent="0.2">
      <c r="A9" s="3" t="s">
        <v>5</v>
      </c>
      <c r="B9" s="19">
        <v>126.91666666666667</v>
      </c>
      <c r="C9" s="19">
        <v>95.583333333333329</v>
      </c>
      <c r="D9" s="19">
        <v>72.25</v>
      </c>
      <c r="E9" s="19">
        <v>34.583333333333336</v>
      </c>
      <c r="F9" s="19">
        <v>34.75</v>
      </c>
      <c r="G9" s="19">
        <v>64.166666666666671</v>
      </c>
      <c r="H9" s="19">
        <v>97.833333333333329</v>
      </c>
      <c r="I9" s="19">
        <v>90.4166666666667</v>
      </c>
      <c r="J9" s="19">
        <v>89.4166666666667</v>
      </c>
      <c r="K9" s="19">
        <v>86.75</v>
      </c>
      <c r="L9" s="19">
        <v>71.5</v>
      </c>
      <c r="M9" s="19">
        <v>64.3333333333333</v>
      </c>
      <c r="N9" s="19">
        <v>101.416666666667</v>
      </c>
      <c r="O9" s="19">
        <v>109.416666666667</v>
      </c>
      <c r="P9" s="19">
        <v>83.4166666666667</v>
      </c>
      <c r="Q9" s="19">
        <v>78.0833333333333</v>
      </c>
      <c r="R9" s="19">
        <v>93.0833333333333</v>
      </c>
      <c r="S9" s="19">
        <v>103.416666666667</v>
      </c>
      <c r="T9" s="19">
        <v>100.083333333333</v>
      </c>
      <c r="U9" s="19">
        <v>114.916666666667</v>
      </c>
      <c r="V9" s="19">
        <v>132.5</v>
      </c>
      <c r="W9" s="19">
        <v>101.66666666666667</v>
      </c>
      <c r="X9" s="19">
        <v>68.75</v>
      </c>
      <c r="Y9" s="19">
        <v>92.083333333333329</v>
      </c>
      <c r="Z9" s="19">
        <v>88.666666666666671</v>
      </c>
      <c r="AA9" s="19">
        <v>62</v>
      </c>
      <c r="AB9" s="19">
        <v>54.166666666666664</v>
      </c>
    </row>
    <row r="10" spans="1:28" x14ac:dyDescent="0.2">
      <c r="A10" s="3" t="s">
        <v>6</v>
      </c>
      <c r="B10" s="19">
        <v>44</v>
      </c>
      <c r="C10" s="19">
        <v>45.916666666666664</v>
      </c>
      <c r="D10" s="19">
        <v>33.833333333333336</v>
      </c>
      <c r="E10" s="19">
        <v>17.5</v>
      </c>
      <c r="F10" s="19">
        <v>9.9166666666666661</v>
      </c>
      <c r="G10" s="19">
        <v>14.583333333333334</v>
      </c>
      <c r="H10" s="19">
        <v>25.333333333333332</v>
      </c>
      <c r="I10" s="19">
        <v>31.3333333333333</v>
      </c>
      <c r="J10" s="19">
        <v>32.3333333333333</v>
      </c>
      <c r="K10" s="19">
        <v>28.8333333333333</v>
      </c>
      <c r="L10" s="19">
        <v>28</v>
      </c>
      <c r="M10" s="19">
        <v>28.5</v>
      </c>
      <c r="N10" s="19">
        <v>42.1666666666667</v>
      </c>
      <c r="O10" s="19">
        <v>50.6666666666667</v>
      </c>
      <c r="P10" s="19">
        <v>43.1666666666667</v>
      </c>
      <c r="Q10" s="19">
        <v>38.25</v>
      </c>
      <c r="R10" s="19">
        <v>39.8333333333333</v>
      </c>
      <c r="S10" s="19">
        <v>49.5833333333333</v>
      </c>
      <c r="T10" s="19">
        <v>48.4166666666667</v>
      </c>
      <c r="U10" s="19">
        <v>51.4166666666667</v>
      </c>
      <c r="V10" s="19">
        <v>56.8333333333333</v>
      </c>
      <c r="W10" s="19">
        <v>48.5</v>
      </c>
      <c r="X10" s="19">
        <v>39</v>
      </c>
      <c r="Y10" s="19">
        <v>35.5</v>
      </c>
      <c r="Z10" s="19">
        <v>31.333333333333332</v>
      </c>
      <c r="AA10" s="19">
        <v>27.166666666666668</v>
      </c>
      <c r="AB10" s="19">
        <v>21.5</v>
      </c>
    </row>
    <row r="11" spans="1:28" x14ac:dyDescent="0.2">
      <c r="A11" s="3" t="s">
        <v>7</v>
      </c>
      <c r="B11" s="19">
        <v>4.333333333333333</v>
      </c>
      <c r="C11" s="19">
        <v>4</v>
      </c>
      <c r="D11" s="19">
        <v>1.9166666666666667</v>
      </c>
      <c r="E11" s="19">
        <v>0.5</v>
      </c>
      <c r="F11" s="19">
        <v>0.33333333333333331</v>
      </c>
      <c r="G11" s="19">
        <v>2</v>
      </c>
      <c r="H11" s="19">
        <v>3.25</v>
      </c>
      <c r="I11" s="19">
        <v>1.4166666666666701</v>
      </c>
      <c r="J11" s="19">
        <v>2.4166666666666701</v>
      </c>
      <c r="K11" s="19">
        <v>3</v>
      </c>
      <c r="L11" s="19">
        <v>4</v>
      </c>
      <c r="M11" s="19">
        <v>1.0833333333333299</v>
      </c>
      <c r="N11" s="19">
        <v>3.8333333333333299</v>
      </c>
      <c r="O11" s="19">
        <v>4.5833333333333304</v>
      </c>
      <c r="P11" s="19">
        <v>2.0833333333333299</v>
      </c>
      <c r="Q11" s="19">
        <v>2</v>
      </c>
      <c r="R11" s="19">
        <v>5.1666666666666696</v>
      </c>
      <c r="S11" s="19">
        <v>6.0833333333333304</v>
      </c>
      <c r="T11" s="19">
        <v>2.75</v>
      </c>
      <c r="U11" s="19">
        <v>3.25</v>
      </c>
      <c r="V11" s="19">
        <v>6.25</v>
      </c>
      <c r="W11" s="19">
        <v>3.833333333333333</v>
      </c>
      <c r="X11" s="19">
        <v>1.5</v>
      </c>
      <c r="Y11" s="19">
        <v>0.4</v>
      </c>
      <c r="Z11" s="19">
        <v>0.66666666666666663</v>
      </c>
      <c r="AA11" s="19">
        <v>2.75</v>
      </c>
      <c r="AB11" s="19">
        <v>2.6666666666666665</v>
      </c>
    </row>
    <row r="12" spans="1:28" x14ac:dyDescent="0.2">
      <c r="A12" s="3" t="s">
        <v>8</v>
      </c>
      <c r="B12" s="19">
        <v>84.833333333333329</v>
      </c>
      <c r="C12" s="19">
        <v>82.666666666666671</v>
      </c>
      <c r="D12" s="19">
        <v>68.916666666666671</v>
      </c>
      <c r="E12" s="19">
        <v>40.666666666666664</v>
      </c>
      <c r="F12" s="19">
        <v>32.916666666666664</v>
      </c>
      <c r="G12" s="19">
        <v>45.416666666666664</v>
      </c>
      <c r="H12" s="19">
        <v>67.833333333333329</v>
      </c>
      <c r="I12" s="19">
        <v>56.6666666666667</v>
      </c>
      <c r="J12" s="19">
        <v>55.75</v>
      </c>
      <c r="K12" s="19">
        <v>60</v>
      </c>
      <c r="L12" s="19">
        <v>42</v>
      </c>
      <c r="M12" s="19">
        <v>42.0833333333333</v>
      </c>
      <c r="N12" s="19">
        <v>71.6666666666667</v>
      </c>
      <c r="O12" s="19">
        <v>83.6666666666667</v>
      </c>
      <c r="P12" s="19">
        <v>68.5833333333333</v>
      </c>
      <c r="Q12" s="19">
        <v>73.4166666666667</v>
      </c>
      <c r="R12" s="19">
        <v>75.0833333333333</v>
      </c>
      <c r="S12" s="19">
        <v>78.0833333333333</v>
      </c>
      <c r="T12" s="19">
        <v>70.75</v>
      </c>
      <c r="U12" s="19">
        <v>67.1666666666667</v>
      </c>
      <c r="V12" s="19">
        <v>80.3333333333333</v>
      </c>
      <c r="W12" s="19">
        <v>71.25</v>
      </c>
      <c r="X12" s="19">
        <v>50.9166666666667</v>
      </c>
      <c r="Y12" s="19">
        <v>60.166666666666664</v>
      </c>
      <c r="Z12" s="19">
        <v>64.416666666666671</v>
      </c>
      <c r="AA12" s="19">
        <v>38.5</v>
      </c>
      <c r="AB12" s="19">
        <v>45.5</v>
      </c>
    </row>
    <row r="13" spans="1:28" x14ac:dyDescent="0.2">
      <c r="A13" s="3" t="s">
        <v>9</v>
      </c>
      <c r="B13" s="19">
        <v>0</v>
      </c>
      <c r="C13" s="19">
        <v>0</v>
      </c>
      <c r="D13" s="19">
        <v>0</v>
      </c>
      <c r="E13" s="19">
        <v>71.166666666666657</v>
      </c>
      <c r="F13" s="19">
        <v>62.166666666666657</v>
      </c>
      <c r="G13" s="19">
        <v>105.91666666666666</v>
      </c>
      <c r="H13" s="19">
        <v>137.83333333333334</v>
      </c>
      <c r="I13" s="19">
        <v>131.5833333333334</v>
      </c>
      <c r="J13" s="19">
        <v>123.41666666666667</v>
      </c>
      <c r="K13" s="19">
        <v>132.08333333333331</v>
      </c>
      <c r="L13" s="19">
        <v>105.75000000000007</v>
      </c>
      <c r="M13" s="19">
        <v>98.000000000000028</v>
      </c>
      <c r="N13" s="19">
        <v>150.50000000000003</v>
      </c>
      <c r="O13" s="19">
        <v>193.25</v>
      </c>
      <c r="P13" s="19">
        <v>155.74999999999994</v>
      </c>
      <c r="Q13" s="19">
        <v>141.33333333333329</v>
      </c>
      <c r="R13" s="19">
        <v>154.91666666666663</v>
      </c>
      <c r="S13" s="19">
        <v>161.49999999999997</v>
      </c>
      <c r="T13" s="19">
        <v>177.1666666666666</v>
      </c>
      <c r="U13" s="19">
        <v>218.83333333333334</v>
      </c>
      <c r="V13" s="19">
        <v>221.58333333333334</v>
      </c>
      <c r="W13" s="19">
        <v>180.75</v>
      </c>
      <c r="X13" s="19">
        <v>117.833333333333</v>
      </c>
      <c r="Y13" s="19">
        <v>160</v>
      </c>
      <c r="Z13" s="19">
        <v>151.16666666666666</v>
      </c>
      <c r="AA13" s="19">
        <v>110.75</v>
      </c>
      <c r="AB13" s="19">
        <v>85.25</v>
      </c>
    </row>
    <row r="14" spans="1:28" x14ac:dyDescent="0.2">
      <c r="A14" s="3" t="s">
        <v>10</v>
      </c>
      <c r="B14" s="19">
        <v>107.5</v>
      </c>
      <c r="C14" s="19">
        <v>83.416666666666671</v>
      </c>
      <c r="D14" s="19">
        <v>59.416666666666664</v>
      </c>
      <c r="E14" s="19">
        <v>37.666666666666664</v>
      </c>
      <c r="F14" s="19">
        <v>31.666666666666668</v>
      </c>
      <c r="G14" s="19">
        <v>46.666666666666664</v>
      </c>
      <c r="H14" s="19">
        <v>72.083333333333329</v>
      </c>
      <c r="I14" s="19">
        <v>82.4166666666667</v>
      </c>
      <c r="J14" s="19">
        <v>79.499999999999972</v>
      </c>
      <c r="K14" s="19">
        <v>75.25</v>
      </c>
      <c r="L14" s="19">
        <v>71.5</v>
      </c>
      <c r="M14" s="19">
        <v>62.333333333333329</v>
      </c>
      <c r="N14" s="19">
        <v>117.666666666667</v>
      </c>
      <c r="O14" s="19">
        <v>128.333333333333</v>
      </c>
      <c r="P14" s="19">
        <v>99.5</v>
      </c>
      <c r="Q14" s="19">
        <v>100.916666666667</v>
      </c>
      <c r="R14" s="19">
        <v>116.666666666667</v>
      </c>
      <c r="S14" s="19">
        <v>102.916666666667</v>
      </c>
      <c r="T14" s="19">
        <v>101.166666666667</v>
      </c>
      <c r="U14" s="19">
        <v>136.083333333333</v>
      </c>
      <c r="V14" s="19">
        <v>129.916666666667</v>
      </c>
      <c r="W14" s="19">
        <v>114.16666666666667</v>
      </c>
      <c r="X14" s="19">
        <v>91.75</v>
      </c>
      <c r="Y14" s="19">
        <v>109.25</v>
      </c>
      <c r="Z14" s="19">
        <v>107.83333333333333</v>
      </c>
      <c r="AA14" s="19">
        <v>67.416666666666671</v>
      </c>
      <c r="AB14" s="19">
        <v>54.416666666666664</v>
      </c>
    </row>
    <row r="15" spans="1:28" x14ac:dyDescent="0.2">
      <c r="A15" s="3" t="s">
        <v>11</v>
      </c>
      <c r="B15" s="19">
        <v>126.66666666666667</v>
      </c>
      <c r="C15" s="19">
        <v>97.333333333333329</v>
      </c>
      <c r="D15" s="19">
        <v>64.333333333333329</v>
      </c>
      <c r="E15" s="19">
        <v>39.916666666666664</v>
      </c>
      <c r="F15" s="19">
        <v>30.5</v>
      </c>
      <c r="G15" s="19">
        <v>50.75</v>
      </c>
      <c r="H15" s="19">
        <v>70.666666666666671</v>
      </c>
      <c r="I15" s="19">
        <v>74.3333333333333</v>
      </c>
      <c r="J15" s="19">
        <v>79.8333333333333</v>
      </c>
      <c r="K15" s="19">
        <v>68.8333333333333</v>
      </c>
      <c r="L15" s="19">
        <v>60.5833333333333</v>
      </c>
      <c r="M15" s="19">
        <v>65.9166666666667</v>
      </c>
      <c r="N15" s="19">
        <v>116.25</v>
      </c>
      <c r="O15" s="19">
        <v>125</v>
      </c>
      <c r="P15" s="19">
        <v>92.1666666666667</v>
      </c>
      <c r="Q15" s="19">
        <v>93.8333333333333</v>
      </c>
      <c r="R15" s="19">
        <v>90.5833333333333</v>
      </c>
      <c r="S15" s="19">
        <v>98.4166666666667</v>
      </c>
      <c r="T15" s="19">
        <v>104.75</v>
      </c>
      <c r="U15" s="19">
        <v>120.416666666667</v>
      </c>
      <c r="V15" s="19">
        <v>108.416666666667</v>
      </c>
      <c r="W15" s="19">
        <v>102</v>
      </c>
      <c r="X15" s="19">
        <v>74.3333333333333</v>
      </c>
      <c r="Y15" s="19">
        <v>93.166666666666671</v>
      </c>
      <c r="Z15" s="19">
        <v>88.416666666666671</v>
      </c>
      <c r="AA15" s="19">
        <v>63.5</v>
      </c>
      <c r="AB15" s="19">
        <v>51.416666666666664</v>
      </c>
    </row>
    <row r="16" spans="1:28" x14ac:dyDescent="0.2">
      <c r="A16" s="3" t="s">
        <v>12</v>
      </c>
      <c r="B16" s="19">
        <v>14.25</v>
      </c>
      <c r="C16" s="19">
        <v>7.666666666666667</v>
      </c>
      <c r="D16" s="19">
        <v>6.666666666666667</v>
      </c>
      <c r="E16" s="19">
        <v>5.5</v>
      </c>
      <c r="F16" s="19">
        <v>4.916666666666667</v>
      </c>
      <c r="G16" s="19">
        <v>5.333333333333333</v>
      </c>
      <c r="H16" s="19">
        <v>8.5833333333333339</v>
      </c>
      <c r="I16" s="19">
        <v>11.75</v>
      </c>
      <c r="J16" s="19">
        <v>11.3333333333333</v>
      </c>
      <c r="K16" s="19">
        <v>10.5</v>
      </c>
      <c r="L16" s="19">
        <v>7.5833333333333304</v>
      </c>
      <c r="M16" s="19">
        <v>5.75</v>
      </c>
      <c r="N16" s="19">
        <v>16.5</v>
      </c>
      <c r="O16" s="19">
        <v>17.5833333333333</v>
      </c>
      <c r="P16" s="19">
        <v>12</v>
      </c>
      <c r="Q16" s="19">
        <v>9.8333333333333304</v>
      </c>
      <c r="R16" s="19">
        <v>15.6666666666667</v>
      </c>
      <c r="S16" s="19">
        <v>12.5833333333333</v>
      </c>
      <c r="T16" s="19">
        <v>11.4166666666667</v>
      </c>
      <c r="U16" s="19">
        <v>19.5833333333333</v>
      </c>
      <c r="V16" s="19">
        <v>21.5</v>
      </c>
      <c r="W16" s="19">
        <v>21.416666666666668</v>
      </c>
      <c r="X16" s="19">
        <v>15.8333333333333</v>
      </c>
      <c r="Y16" s="19">
        <v>14.666666666666666</v>
      </c>
      <c r="Z16" s="19">
        <v>7.25</v>
      </c>
      <c r="AA16" s="19">
        <v>9.9166666666666661</v>
      </c>
      <c r="AB16" s="19">
        <v>9.6666666666666661</v>
      </c>
    </row>
    <row r="17" spans="1:28" x14ac:dyDescent="0.2">
      <c r="A17" s="3" t="s">
        <v>13</v>
      </c>
      <c r="B17" s="19">
        <v>224.16666666666669</v>
      </c>
      <c r="C17" s="19">
        <v>191.66666666666666</v>
      </c>
      <c r="D17" s="19">
        <v>133.75</v>
      </c>
      <c r="E17" s="19">
        <v>78.25</v>
      </c>
      <c r="F17" s="19">
        <v>74.083333333333329</v>
      </c>
      <c r="G17" s="19">
        <v>103.41666666666666</v>
      </c>
      <c r="H17" s="19">
        <v>140.75</v>
      </c>
      <c r="I17" s="19">
        <v>144.66666666666669</v>
      </c>
      <c r="J17" s="19">
        <v>151.0833333333334</v>
      </c>
      <c r="K17" s="19">
        <v>158.00000000000011</v>
      </c>
      <c r="L17" s="19">
        <v>113.5</v>
      </c>
      <c r="M17" s="19">
        <v>102.5</v>
      </c>
      <c r="N17" s="19">
        <v>180.833333333333</v>
      </c>
      <c r="O17" s="19">
        <v>213.16666666666669</v>
      </c>
      <c r="P17" s="19">
        <v>161.08333333333331</v>
      </c>
      <c r="Q17" s="19">
        <v>173.00000000000028</v>
      </c>
      <c r="R17" s="19">
        <v>187.666666666667</v>
      </c>
      <c r="S17" s="19">
        <v>184</v>
      </c>
      <c r="T17" s="19">
        <v>181.333333333333</v>
      </c>
      <c r="U17" s="19">
        <v>194.833333333333</v>
      </c>
      <c r="V17" s="19">
        <v>201.5</v>
      </c>
      <c r="W17" s="19">
        <v>186.58333333333334</v>
      </c>
      <c r="X17" s="19">
        <v>154.416666666667</v>
      </c>
      <c r="Y17" s="19">
        <v>177.91666666666666</v>
      </c>
      <c r="Z17" s="19">
        <v>174.91666666666666</v>
      </c>
      <c r="AA17" s="19">
        <v>123.75</v>
      </c>
      <c r="AB17" s="19">
        <v>98.166666666666671</v>
      </c>
    </row>
    <row r="18" spans="1:28" x14ac:dyDescent="0.2">
      <c r="A18" s="3" t="s">
        <v>14</v>
      </c>
      <c r="B18" s="19">
        <v>1296.8333333333333</v>
      </c>
      <c r="C18" s="19">
        <v>1125.4166666666667</v>
      </c>
      <c r="D18" s="19">
        <v>863.91666666666663</v>
      </c>
      <c r="E18" s="19">
        <v>689.75</v>
      </c>
      <c r="F18" s="19">
        <v>657.91666666666652</v>
      </c>
      <c r="G18" s="19">
        <v>862.16666666666674</v>
      </c>
      <c r="H18" s="19">
        <v>1163.75</v>
      </c>
      <c r="I18" s="19">
        <v>1179.8333333333337</v>
      </c>
      <c r="J18" s="19">
        <v>1125.166666666667</v>
      </c>
      <c r="K18" s="19">
        <v>1062.1666666666661</v>
      </c>
      <c r="L18" s="19">
        <v>910.41666666666686</v>
      </c>
      <c r="M18" s="19">
        <v>899.24999999999966</v>
      </c>
      <c r="N18" s="19">
        <v>1410.333333333333</v>
      </c>
      <c r="O18" s="19">
        <v>1633.9166666666633</v>
      </c>
      <c r="P18" s="19">
        <v>1267.9166666666704</v>
      </c>
      <c r="Q18" s="19">
        <v>1279.7500000000002</v>
      </c>
      <c r="R18" s="19">
        <v>1388.8333333333303</v>
      </c>
      <c r="S18" s="19">
        <v>1410.7499999999968</v>
      </c>
      <c r="T18" s="19">
        <v>1425.9166666666631</v>
      </c>
      <c r="U18" s="19">
        <v>1564.1666666666629</v>
      </c>
      <c r="V18" s="19">
        <v>1528.2500000000039</v>
      </c>
      <c r="W18" s="19">
        <v>1308.5</v>
      </c>
      <c r="X18" s="19">
        <v>1032.833333333333</v>
      </c>
      <c r="Y18" s="19">
        <v>1233.8333333333333</v>
      </c>
      <c r="Z18" s="19">
        <v>1137.6666666666667</v>
      </c>
      <c r="AA18" s="19">
        <v>815.75</v>
      </c>
      <c r="AB18" s="19">
        <v>731.58333333333337</v>
      </c>
    </row>
    <row r="19" spans="1:28" x14ac:dyDescent="0.2">
      <c r="A19" s="3" t="s">
        <v>16</v>
      </c>
      <c r="B19" s="19">
        <v>0</v>
      </c>
      <c r="C19" s="19">
        <v>0</v>
      </c>
      <c r="D19" s="19">
        <v>0</v>
      </c>
      <c r="E19" s="19">
        <v>7.833333333333333</v>
      </c>
      <c r="F19" s="19">
        <v>5.583333333333333</v>
      </c>
      <c r="G19" s="19">
        <v>10.333333333333334</v>
      </c>
      <c r="H19" s="19">
        <v>14</v>
      </c>
      <c r="I19" s="19">
        <v>16.750000000000028</v>
      </c>
      <c r="J19" s="19">
        <v>14.750000000000032</v>
      </c>
      <c r="K19" s="19">
        <v>13.33333333333333</v>
      </c>
      <c r="L19" s="19">
        <v>12.91666666666667</v>
      </c>
      <c r="M19" s="19">
        <v>9.6666666666666696</v>
      </c>
      <c r="N19" s="19">
        <v>18.250000000000028</v>
      </c>
      <c r="O19" s="19">
        <v>20.25</v>
      </c>
      <c r="P19" s="19">
        <v>17.500000000000028</v>
      </c>
      <c r="Q19" s="19">
        <v>13.3333333333333</v>
      </c>
      <c r="R19" s="19">
        <v>12</v>
      </c>
      <c r="S19" s="19">
        <v>13.83333333333333</v>
      </c>
      <c r="T19" s="19">
        <v>18.250000000000028</v>
      </c>
      <c r="U19" s="19">
        <v>17.25</v>
      </c>
      <c r="V19" s="19">
        <v>18.9166666666667</v>
      </c>
      <c r="W19" s="19">
        <v>16.25</v>
      </c>
      <c r="X19" s="19">
        <v>13.0833333333333</v>
      </c>
      <c r="Y19" s="19">
        <v>20.583333333333332</v>
      </c>
      <c r="Z19" s="19">
        <v>21.333333333333332</v>
      </c>
      <c r="AA19" s="19">
        <v>15.25</v>
      </c>
      <c r="AB19" s="19">
        <v>12.333333333333334</v>
      </c>
    </row>
    <row r="20" spans="1:28" x14ac:dyDescent="0.2">
      <c r="A20" s="3" t="s">
        <v>17</v>
      </c>
      <c r="B20" s="19">
        <v>87.5</v>
      </c>
      <c r="C20" s="19">
        <v>61.75</v>
      </c>
      <c r="D20" s="19">
        <v>41.916666666666664</v>
      </c>
      <c r="E20" s="19">
        <v>29.916666666666668</v>
      </c>
      <c r="F20" s="19">
        <v>29.083333333333332</v>
      </c>
      <c r="G20" s="19">
        <v>34.916666666666664</v>
      </c>
      <c r="H20" s="19">
        <v>48.916666666666664</v>
      </c>
      <c r="I20" s="19">
        <v>49.0833333333333</v>
      </c>
      <c r="J20" s="19">
        <v>43.6666666666667</v>
      </c>
      <c r="K20" s="19">
        <v>43.1666666666667</v>
      </c>
      <c r="L20" s="19">
        <v>39.75</v>
      </c>
      <c r="M20" s="19">
        <v>38.3333333333333</v>
      </c>
      <c r="N20" s="19">
        <v>55</v>
      </c>
      <c r="O20" s="19">
        <v>69.0833333333333</v>
      </c>
      <c r="P20" s="19">
        <v>55</v>
      </c>
      <c r="Q20" s="19">
        <v>63.4166666666667</v>
      </c>
      <c r="R20" s="19">
        <v>77.25</v>
      </c>
      <c r="S20" s="19">
        <v>73.6666666666667</v>
      </c>
      <c r="T20" s="19">
        <v>66.1666666666667</v>
      </c>
      <c r="U20" s="19">
        <v>70.0833333333333</v>
      </c>
      <c r="V20" s="19">
        <v>77.1666666666667</v>
      </c>
      <c r="W20" s="19">
        <v>71.5</v>
      </c>
      <c r="X20" s="19">
        <v>53.25</v>
      </c>
      <c r="Y20" s="19">
        <v>70.166666666666671</v>
      </c>
      <c r="Z20" s="19">
        <v>65.666666666666671</v>
      </c>
      <c r="AA20" s="19">
        <v>50.666666666666664</v>
      </c>
      <c r="AB20" s="19">
        <v>50</v>
      </c>
    </row>
    <row r="21" spans="1:28" x14ac:dyDescent="0.2">
      <c r="A21" s="12" t="s">
        <v>18</v>
      </c>
      <c r="B21" s="20">
        <v>2644.1666666666665</v>
      </c>
      <c r="C21" s="20">
        <v>2275.6666666666665</v>
      </c>
      <c r="D21" s="20">
        <v>1666.3333333333335</v>
      </c>
      <c r="E21" s="20">
        <v>1128.6666666666667</v>
      </c>
      <c r="F21" s="20">
        <v>1032.4166666666665</v>
      </c>
      <c r="G21" s="20">
        <v>1440.4166666666667</v>
      </c>
      <c r="H21" s="20">
        <v>2005.7500000000002</v>
      </c>
      <c r="I21" s="20">
        <v>2016.1666666666674</v>
      </c>
      <c r="J21" s="20">
        <v>1941.7500000000007</v>
      </c>
      <c r="K21" s="20">
        <v>1867.2499999999995</v>
      </c>
      <c r="L21" s="20">
        <v>1570.1666666666667</v>
      </c>
      <c r="M21" s="20">
        <v>1519.9166666666663</v>
      </c>
      <c r="N21" s="20">
        <v>2455.5833333333335</v>
      </c>
      <c r="O21" s="20">
        <v>2855.6666666666638</v>
      </c>
      <c r="P21" s="20">
        <v>2214.0833333333371</v>
      </c>
      <c r="Q21" s="20">
        <v>2205.666666666667</v>
      </c>
      <c r="R21" s="20">
        <v>2419.2499999999977</v>
      </c>
      <c r="S21" s="20">
        <v>2470.7499999999977</v>
      </c>
      <c r="T21" s="20">
        <v>2517.5833333333298</v>
      </c>
      <c r="U21" s="20">
        <v>2830.8333333333294</v>
      </c>
      <c r="V21" s="20">
        <v>2801.4166666666706</v>
      </c>
      <c r="W21" s="20">
        <v>2411.25</v>
      </c>
      <c r="X21" s="20">
        <v>1857.4999999999993</v>
      </c>
      <c r="Y21" s="20">
        <v>2250.3166666666666</v>
      </c>
      <c r="Z21" s="20">
        <v>2126.4166666666665</v>
      </c>
      <c r="AA21" s="20">
        <v>1526.8333333333333</v>
      </c>
      <c r="AB21" s="20">
        <f>SUM(AB7:AB20)</f>
        <v>1347.0833333333333</v>
      </c>
    </row>
    <row r="22" spans="1:28" ht="4.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Q22" s="3"/>
      <c r="R22" s="3"/>
      <c r="S22" s="3"/>
      <c r="T22" s="3"/>
      <c r="U22" s="3"/>
      <c r="V22" s="3"/>
      <c r="W22" s="3"/>
      <c r="X22" s="22"/>
      <c r="Y22" s="22"/>
      <c r="Z22" s="22"/>
      <c r="AA22" s="22"/>
      <c r="AB22" s="22"/>
    </row>
    <row r="23" spans="1:28" x14ac:dyDescent="0.2">
      <c r="A23" s="3" t="s">
        <v>19</v>
      </c>
      <c r="B23" s="19">
        <v>1.8333333333333333</v>
      </c>
      <c r="C23" s="19">
        <v>1.25</v>
      </c>
      <c r="D23" s="19">
        <v>0.58333333333333337</v>
      </c>
      <c r="E23" s="19">
        <v>1.4166666666666667</v>
      </c>
      <c r="F23" s="19">
        <v>2.4166666666666665</v>
      </c>
      <c r="G23" s="19">
        <v>1.5833333333333333</v>
      </c>
      <c r="H23" s="19">
        <v>1.4166666666666667</v>
      </c>
      <c r="I23" s="19">
        <v>0.58333333333333304</v>
      </c>
      <c r="J23" s="19">
        <v>2.3333333333333299</v>
      </c>
      <c r="K23" s="19">
        <v>1.25</v>
      </c>
      <c r="L23" s="19">
        <v>2</v>
      </c>
      <c r="M23" s="19">
        <v>2.8333333333333299</v>
      </c>
      <c r="N23" s="19">
        <v>3.1666666666666701</v>
      </c>
      <c r="O23" s="19">
        <v>4</v>
      </c>
      <c r="P23" s="19">
        <v>2.75</v>
      </c>
      <c r="Q23" s="19">
        <v>1.8333333333333299</v>
      </c>
      <c r="R23" s="19">
        <v>0.83333333333333304</v>
      </c>
      <c r="S23" s="19">
        <v>0.83333333333333304</v>
      </c>
      <c r="T23" s="19">
        <v>0.5</v>
      </c>
      <c r="U23" s="19">
        <v>1.5833333333333299</v>
      </c>
      <c r="V23" s="19">
        <v>2.5</v>
      </c>
      <c r="W23" s="19">
        <v>1.3333333333333335</v>
      </c>
      <c r="X23" s="19">
        <v>2.8333333333333299</v>
      </c>
      <c r="Y23" s="19">
        <v>4.25</v>
      </c>
      <c r="Z23" s="19">
        <v>3.0833333333333335</v>
      </c>
      <c r="AA23" s="19">
        <v>1.0833333333333333</v>
      </c>
      <c r="AB23" s="19">
        <v>1</v>
      </c>
    </row>
    <row r="24" spans="1:28" x14ac:dyDescent="0.2">
      <c r="A24" s="3" t="s">
        <v>20</v>
      </c>
      <c r="B24" s="19">
        <v>8.6666666666666661</v>
      </c>
      <c r="C24" s="19">
        <v>4.5</v>
      </c>
      <c r="D24" s="19">
        <v>1.25</v>
      </c>
      <c r="E24" s="19">
        <v>1.8333333333333333</v>
      </c>
      <c r="F24" s="19">
        <v>1.25</v>
      </c>
      <c r="G24" s="19">
        <v>1.8333333333333333</v>
      </c>
      <c r="H24" s="19">
        <v>2.25</v>
      </c>
      <c r="I24" s="19">
        <v>3</v>
      </c>
      <c r="J24" s="19">
        <v>4.4166666666666696</v>
      </c>
      <c r="K24" s="19">
        <v>3.0833333333333299</v>
      </c>
      <c r="L24" s="19">
        <v>2.25</v>
      </c>
      <c r="M24" s="19">
        <v>0.91666666666666696</v>
      </c>
      <c r="N24" s="19">
        <v>3.5</v>
      </c>
      <c r="O24" s="19">
        <v>3.5</v>
      </c>
      <c r="P24" s="19">
        <v>3.0833333333333299</v>
      </c>
      <c r="Q24" s="19">
        <v>4.75</v>
      </c>
      <c r="R24" s="19">
        <v>4.1666666666666696</v>
      </c>
      <c r="S24" s="19">
        <v>4.8333333333333304</v>
      </c>
      <c r="T24" s="19">
        <v>4.5</v>
      </c>
      <c r="U24" s="19">
        <v>7.75</v>
      </c>
      <c r="V24" s="19">
        <v>9.9166666666666696</v>
      </c>
      <c r="W24" s="19">
        <v>6.5</v>
      </c>
      <c r="X24" s="19">
        <v>2.5</v>
      </c>
      <c r="Y24" s="19">
        <v>2.6666666666666665</v>
      </c>
      <c r="Z24" s="19">
        <v>3.4166666666666665</v>
      </c>
      <c r="AA24" s="19">
        <v>2.5833333333333335</v>
      </c>
      <c r="AB24" s="19">
        <v>1.75</v>
      </c>
    </row>
    <row r="25" spans="1:28" x14ac:dyDescent="0.2">
      <c r="A25" s="3" t="s">
        <v>21</v>
      </c>
      <c r="B25" s="19">
        <v>1446.8333333333333</v>
      </c>
      <c r="C25" s="19">
        <v>1148.0833333333333</v>
      </c>
      <c r="D25" s="19">
        <v>860.08333333333337</v>
      </c>
      <c r="E25" s="19">
        <v>483.41666666666669</v>
      </c>
      <c r="F25" s="19">
        <v>455.66666666666669</v>
      </c>
      <c r="G25" s="19">
        <v>835.83333333333337</v>
      </c>
      <c r="H25" s="19">
        <v>1095.8333333333333</v>
      </c>
      <c r="I25" s="19">
        <v>1075.3333333333301</v>
      </c>
      <c r="J25" s="19">
        <v>1039.75</v>
      </c>
      <c r="K25" s="19">
        <v>938.66666666666697</v>
      </c>
      <c r="L25" s="19">
        <v>775.58333333333303</v>
      </c>
      <c r="M25" s="19">
        <v>776</v>
      </c>
      <c r="N25" s="19">
        <v>1505.0833333333301</v>
      </c>
      <c r="O25" s="19">
        <v>1528.6666666666699</v>
      </c>
      <c r="P25" s="19">
        <v>1120.6666666666699</v>
      </c>
      <c r="Q25" s="19">
        <v>1127.5833333333301</v>
      </c>
      <c r="R25" s="19">
        <v>1285.3333333333301</v>
      </c>
      <c r="S25" s="19">
        <v>1270.4166666666699</v>
      </c>
      <c r="T25" s="19">
        <v>1361.25</v>
      </c>
      <c r="U25" s="19">
        <v>1415.4166666666699</v>
      </c>
      <c r="V25" s="19">
        <v>1264.5</v>
      </c>
      <c r="W25" s="19">
        <v>942.75</v>
      </c>
      <c r="X25" s="19">
        <v>736.16666666666697</v>
      </c>
      <c r="Y25" s="19">
        <v>1090.9166666666667</v>
      </c>
      <c r="Z25" s="19">
        <v>918.16666666666663</v>
      </c>
      <c r="AA25" s="19">
        <v>606.08333333333337</v>
      </c>
      <c r="AB25" s="19">
        <v>565</v>
      </c>
    </row>
    <row r="26" spans="1:28" x14ac:dyDescent="0.2">
      <c r="A26" s="3" t="s">
        <v>22</v>
      </c>
      <c r="B26" s="19">
        <v>9.75</v>
      </c>
      <c r="C26" s="19">
        <v>4.833333333333333</v>
      </c>
      <c r="D26" s="19">
        <v>2.6666666666666665</v>
      </c>
      <c r="E26" s="19">
        <v>2.6666666666666665</v>
      </c>
      <c r="F26" s="19">
        <v>0.91666666666666663</v>
      </c>
      <c r="G26" s="19">
        <v>4.25</v>
      </c>
      <c r="H26" s="19">
        <v>4.833333333333333</v>
      </c>
      <c r="I26" s="19">
        <v>3.5</v>
      </c>
      <c r="J26" s="19">
        <v>3.5833333333333299</v>
      </c>
      <c r="K26" s="19">
        <v>0.91666666666666696</v>
      </c>
      <c r="L26" s="19">
        <v>1.9166666666666701</v>
      </c>
      <c r="M26" s="19">
        <v>2.9166666666666701</v>
      </c>
      <c r="N26" s="19">
        <v>5.0833333333333304</v>
      </c>
      <c r="O26" s="19">
        <v>5.9166666666666696</v>
      </c>
      <c r="P26" s="19">
        <v>5.25</v>
      </c>
      <c r="Q26" s="19">
        <v>3.8333333333333299</v>
      </c>
      <c r="R26" s="19">
        <v>3.8333333333333299</v>
      </c>
      <c r="S26" s="19">
        <v>4.25</v>
      </c>
      <c r="T26" s="19">
        <v>9</v>
      </c>
      <c r="U26" s="19">
        <v>9</v>
      </c>
      <c r="V26" s="19">
        <v>8.5</v>
      </c>
      <c r="W26" s="19">
        <v>2.166666666666667</v>
      </c>
      <c r="X26" s="19">
        <v>1.5</v>
      </c>
      <c r="Y26" s="19">
        <v>6.75</v>
      </c>
      <c r="Z26" s="19">
        <v>8.4166666666666661</v>
      </c>
      <c r="AA26" s="19">
        <v>4.166666666666667</v>
      </c>
      <c r="AB26" s="19">
        <v>2.6666666666666665</v>
      </c>
    </row>
    <row r="27" spans="1:28" x14ac:dyDescent="0.2">
      <c r="A27" s="3" t="s">
        <v>23</v>
      </c>
      <c r="B27" s="19">
        <v>13.5</v>
      </c>
      <c r="C27" s="19">
        <v>9.5833333333333339</v>
      </c>
      <c r="D27" s="19">
        <v>5.5</v>
      </c>
      <c r="E27" s="19">
        <v>5.25</v>
      </c>
      <c r="F27" s="19">
        <v>4</v>
      </c>
      <c r="G27" s="19">
        <v>6.083333333333333</v>
      </c>
      <c r="H27" s="19">
        <v>6.916666666666667</v>
      </c>
      <c r="I27" s="19">
        <v>6.5833333333333304</v>
      </c>
      <c r="J27" s="19">
        <v>6.5</v>
      </c>
      <c r="K27" s="19">
        <v>8.5833333333333304</v>
      </c>
      <c r="L27" s="19">
        <v>6.5</v>
      </c>
      <c r="M27" s="19">
        <v>6.1666666666666696</v>
      </c>
      <c r="N27" s="19">
        <v>13.5833333333333</v>
      </c>
      <c r="O27" s="19">
        <v>13</v>
      </c>
      <c r="P27" s="19">
        <v>10.0833333333333</v>
      </c>
      <c r="Q27" s="19">
        <v>12.4166666666667</v>
      </c>
      <c r="R27" s="19">
        <v>13.3333333333333</v>
      </c>
      <c r="S27" s="19">
        <v>7.75</v>
      </c>
      <c r="T27" s="19">
        <v>10.9166666666667</v>
      </c>
      <c r="U27" s="19">
        <v>14.5833333333333</v>
      </c>
      <c r="V27" s="19">
        <v>11.6666666666667</v>
      </c>
      <c r="W27" s="19">
        <v>7.5</v>
      </c>
      <c r="X27" s="19">
        <v>4.75</v>
      </c>
      <c r="Y27" s="19">
        <v>8.1666666666666661</v>
      </c>
      <c r="Z27" s="19">
        <v>10.5</v>
      </c>
      <c r="AA27" s="19">
        <v>6.5</v>
      </c>
      <c r="AB27" s="19">
        <v>7.25</v>
      </c>
    </row>
    <row r="28" spans="1:28" x14ac:dyDescent="0.2">
      <c r="A28" s="3" t="s">
        <v>24</v>
      </c>
      <c r="B28" s="19">
        <v>4.833333333333333</v>
      </c>
      <c r="C28" s="19">
        <v>2.5</v>
      </c>
      <c r="D28" s="19">
        <v>2.6666666666666665</v>
      </c>
      <c r="E28" s="19">
        <v>1.25</v>
      </c>
      <c r="F28" s="19">
        <v>1.0833333333333333</v>
      </c>
      <c r="G28" s="19">
        <v>1</v>
      </c>
      <c r="H28" s="19">
        <v>1.4166666666666667</v>
      </c>
      <c r="I28" s="19">
        <v>0.75</v>
      </c>
      <c r="J28" s="19">
        <v>0.41666666666666702</v>
      </c>
      <c r="K28" s="19">
        <v>0.66666666666666696</v>
      </c>
      <c r="L28" s="19">
        <v>0.16666666666666699</v>
      </c>
      <c r="M28" s="19">
        <v>0.41666666666666702</v>
      </c>
      <c r="N28" s="19">
        <v>1.6666666666666701</v>
      </c>
      <c r="O28" s="19">
        <v>2.9166666666666701</v>
      </c>
      <c r="P28" s="19">
        <v>2.75</v>
      </c>
      <c r="Q28" s="19">
        <v>1.6666666666666701</v>
      </c>
      <c r="R28" s="19">
        <v>1</v>
      </c>
      <c r="S28" s="19">
        <v>2.5833333333333299</v>
      </c>
      <c r="T28" s="19">
        <v>1.5833333333333299</v>
      </c>
      <c r="U28" s="19">
        <v>2.0833333333333299</v>
      </c>
      <c r="V28" s="19">
        <v>2</v>
      </c>
      <c r="W28" s="19">
        <v>1.6666666666666667</v>
      </c>
      <c r="X28" s="19">
        <v>1.1666666666666701</v>
      </c>
      <c r="Y28" s="19">
        <v>0.41666666666666669</v>
      </c>
      <c r="Z28" s="19">
        <v>0.91666666666666663</v>
      </c>
      <c r="AA28" s="19">
        <v>0.83333333333333337</v>
      </c>
      <c r="AB28" s="19">
        <v>0</v>
      </c>
    </row>
    <row r="29" spans="1:28" x14ac:dyDescent="0.2">
      <c r="A29" s="3" t="s">
        <v>25</v>
      </c>
      <c r="B29" s="19">
        <v>337.58333333333331</v>
      </c>
      <c r="C29" s="19">
        <v>248.16666666666666</v>
      </c>
      <c r="D29" s="19">
        <v>212</v>
      </c>
      <c r="E29" s="19">
        <v>126.08333333333333</v>
      </c>
      <c r="F29" s="19">
        <v>110.33333333333333</v>
      </c>
      <c r="G29" s="19">
        <v>204.33333333333334</v>
      </c>
      <c r="H29" s="19">
        <v>279.41666666666669</v>
      </c>
      <c r="I29" s="19">
        <v>292.58333333333297</v>
      </c>
      <c r="J29" s="19">
        <v>298.33333333333297</v>
      </c>
      <c r="K29" s="19">
        <v>262.91666666666629</v>
      </c>
      <c r="L29" s="19">
        <v>197.25000000000028</v>
      </c>
      <c r="M29" s="19">
        <v>198.41666666666629</v>
      </c>
      <c r="N29" s="19">
        <v>381.74999999999966</v>
      </c>
      <c r="O29" s="19">
        <v>412.91666666666629</v>
      </c>
      <c r="P29" s="19">
        <v>308.25</v>
      </c>
      <c r="Q29" s="19">
        <v>289.33333333333297</v>
      </c>
      <c r="R29" s="19">
        <v>346.33333333333331</v>
      </c>
      <c r="S29" s="19">
        <v>360.74999999999966</v>
      </c>
      <c r="T29" s="19">
        <v>378.33333333333331</v>
      </c>
      <c r="U29" s="19">
        <v>387.66666666666629</v>
      </c>
      <c r="V29" s="19">
        <v>376.75</v>
      </c>
      <c r="W29" s="19">
        <v>279.5</v>
      </c>
      <c r="X29" s="19">
        <v>217.91666666666629</v>
      </c>
      <c r="Y29" s="19">
        <v>312.83333333333331</v>
      </c>
      <c r="Z29" s="19">
        <v>267.16666666666669</v>
      </c>
      <c r="AA29" s="19">
        <v>174.5</v>
      </c>
      <c r="AB29" s="19">
        <v>140.08333333333334</v>
      </c>
    </row>
    <row r="30" spans="1:28" x14ac:dyDescent="0.2">
      <c r="A30" s="3" t="s">
        <v>27</v>
      </c>
      <c r="B30" s="19">
        <v>3.0833333333333335</v>
      </c>
      <c r="C30" s="19">
        <v>3.25</v>
      </c>
      <c r="D30" s="19">
        <v>0.66666666666666663</v>
      </c>
      <c r="E30" s="19">
        <v>0.25</v>
      </c>
      <c r="F30" s="19">
        <v>0.66666666666666663</v>
      </c>
      <c r="G30" s="19">
        <v>1.6666666666666667</v>
      </c>
      <c r="H30" s="19">
        <v>0.66666666666666663</v>
      </c>
      <c r="I30" s="19">
        <v>1.1666666666666701</v>
      </c>
      <c r="J30" s="19">
        <v>2.6666666666666701</v>
      </c>
      <c r="K30" s="19">
        <v>2.3333333333333299</v>
      </c>
      <c r="L30" s="19">
        <v>2.5</v>
      </c>
      <c r="M30" s="19">
        <v>1.75</v>
      </c>
      <c r="N30" s="19">
        <v>6.25</v>
      </c>
      <c r="O30" s="19">
        <v>7.0833333333333304</v>
      </c>
      <c r="P30" s="19">
        <v>7.3333333333333304</v>
      </c>
      <c r="Q30" s="19">
        <v>6</v>
      </c>
      <c r="R30" s="19">
        <v>3.8333333333333299</v>
      </c>
      <c r="S30" s="19">
        <v>3.0833333333333299</v>
      </c>
      <c r="T30" s="19">
        <v>2.75</v>
      </c>
      <c r="U30" s="19">
        <v>1.3333333333333299</v>
      </c>
      <c r="V30" s="19">
        <v>2.75</v>
      </c>
      <c r="W30" s="19">
        <v>2.8</v>
      </c>
      <c r="X30" s="19">
        <v>3.4166666666666701</v>
      </c>
      <c r="Y30" s="19">
        <v>0.83333333333333337</v>
      </c>
      <c r="Z30" s="19">
        <v>2.25</v>
      </c>
      <c r="AA30" s="19">
        <v>1.0833333333333333</v>
      </c>
      <c r="AB30" s="19">
        <v>2.1666666666666665</v>
      </c>
    </row>
    <row r="31" spans="1:28" x14ac:dyDescent="0.2">
      <c r="A31" s="3" t="s">
        <v>28</v>
      </c>
      <c r="B31" s="19">
        <v>17.5</v>
      </c>
      <c r="C31" s="19">
        <v>14.166666666666666</v>
      </c>
      <c r="D31" s="19">
        <v>7.416666666666667</v>
      </c>
      <c r="E31" s="19">
        <v>3.6666666666666665</v>
      </c>
      <c r="F31" s="19">
        <v>6</v>
      </c>
      <c r="G31" s="19">
        <v>7.5</v>
      </c>
      <c r="H31" s="19">
        <v>14.416666666666666</v>
      </c>
      <c r="I31" s="19">
        <v>14.8333333333333</v>
      </c>
      <c r="J31" s="19">
        <v>18.1666666666667</v>
      </c>
      <c r="K31" s="19">
        <v>17.25</v>
      </c>
      <c r="L31" s="19">
        <v>9.3333333333333304</v>
      </c>
      <c r="M31" s="19">
        <v>13</v>
      </c>
      <c r="N31" s="19">
        <v>19.1666666666667</v>
      </c>
      <c r="O31" s="19">
        <v>25</v>
      </c>
      <c r="P31" s="19">
        <v>16.75</v>
      </c>
      <c r="Q31" s="19">
        <v>17.8333333333333</v>
      </c>
      <c r="R31" s="19">
        <v>17.5</v>
      </c>
      <c r="S31" s="19">
        <v>15.4166666666667</v>
      </c>
      <c r="T31" s="19">
        <v>13.0833333333333</v>
      </c>
      <c r="U31" s="19">
        <v>16.6666666666667</v>
      </c>
      <c r="V31" s="19">
        <v>12.3333333333333</v>
      </c>
      <c r="W31" s="19">
        <v>8.25</v>
      </c>
      <c r="X31" s="19">
        <v>11</v>
      </c>
      <c r="Y31" s="19">
        <v>21.916666666666668</v>
      </c>
      <c r="Z31" s="19">
        <v>17.75</v>
      </c>
      <c r="AA31" s="19">
        <v>11.166666666666666</v>
      </c>
      <c r="AB31" s="19">
        <v>9.3333333333333339</v>
      </c>
    </row>
    <row r="32" spans="1:28" x14ac:dyDescent="0.2">
      <c r="A32" s="12" t="s">
        <v>29</v>
      </c>
      <c r="B32" s="20">
        <v>1870.6666666666663</v>
      </c>
      <c r="C32" s="20">
        <v>1459.0833333333333</v>
      </c>
      <c r="D32" s="20">
        <v>1110.5833333333335</v>
      </c>
      <c r="E32" s="20">
        <v>625.83333333333337</v>
      </c>
      <c r="F32" s="20">
        <v>582.33333333333337</v>
      </c>
      <c r="G32" s="20">
        <v>1064.0833333333335</v>
      </c>
      <c r="H32" s="20">
        <v>1407.166666666667</v>
      </c>
      <c r="I32" s="20">
        <v>1398.3333333333296</v>
      </c>
      <c r="J32" s="20">
        <v>1376.1666666666665</v>
      </c>
      <c r="K32" s="20">
        <v>1235.6666666666665</v>
      </c>
      <c r="L32" s="20">
        <v>997.49999999999989</v>
      </c>
      <c r="M32" s="20">
        <v>1002.4166666666662</v>
      </c>
      <c r="N32" s="20">
        <v>1939.2499999999966</v>
      </c>
      <c r="O32" s="20">
        <v>2003.000000000003</v>
      </c>
      <c r="P32" s="20">
        <v>1476.9166666666697</v>
      </c>
      <c r="Q32" s="20">
        <v>1465.2499999999964</v>
      </c>
      <c r="R32" s="20">
        <v>1676.1666666666631</v>
      </c>
      <c r="S32" s="20">
        <v>1669.9166666666697</v>
      </c>
      <c r="T32" s="20">
        <v>1781.9166666666665</v>
      </c>
      <c r="U32" s="20">
        <v>1856.083333333336</v>
      </c>
      <c r="V32" s="20">
        <v>1690.9166666666667</v>
      </c>
      <c r="W32" s="20">
        <v>1252.4666666666665</v>
      </c>
      <c r="X32" s="20">
        <v>981.24999999999989</v>
      </c>
      <c r="Y32" s="20">
        <v>1448.7500000000002</v>
      </c>
      <c r="Z32" s="20">
        <v>1231.6666666666665</v>
      </c>
      <c r="AA32" s="20">
        <v>808</v>
      </c>
      <c r="AB32" s="20">
        <f>SUM(AB23:AB31)</f>
        <v>729.25</v>
      </c>
    </row>
    <row r="33" spans="1:28" ht="4.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R33" s="3"/>
      <c r="S33" s="3"/>
      <c r="T33" s="3"/>
      <c r="U33" s="3"/>
      <c r="V33" s="3"/>
      <c r="W33" s="3"/>
      <c r="X33" s="22"/>
      <c r="Y33" s="22"/>
      <c r="Z33" s="22"/>
      <c r="AA33" s="22"/>
      <c r="AB33" s="22"/>
    </row>
    <row r="34" spans="1:28" x14ac:dyDescent="0.2">
      <c r="A34" s="3" t="s">
        <v>31</v>
      </c>
      <c r="B34" s="19">
        <v>283.83333333333331</v>
      </c>
      <c r="C34" s="19">
        <v>257.66666666666669</v>
      </c>
      <c r="D34" s="19">
        <v>180.75000000000003</v>
      </c>
      <c r="E34" s="19">
        <v>89.666666666666671</v>
      </c>
      <c r="F34" s="19">
        <v>86.833333333333329</v>
      </c>
      <c r="G34" s="19">
        <v>120</v>
      </c>
      <c r="H34" s="19">
        <v>185.16666666666663</v>
      </c>
      <c r="I34" s="19">
        <v>195.91666666666671</v>
      </c>
      <c r="J34" s="19">
        <v>181.5833333333334</v>
      </c>
      <c r="K34" s="19">
        <v>174.83333333333329</v>
      </c>
      <c r="L34" s="19">
        <v>158.83333333333334</v>
      </c>
      <c r="M34" s="19">
        <v>147.41666666666666</v>
      </c>
      <c r="N34" s="19">
        <v>253.0833333333334</v>
      </c>
      <c r="O34" s="19">
        <v>283.50000000000006</v>
      </c>
      <c r="P34" s="19">
        <v>241.83333333333323</v>
      </c>
      <c r="Q34" s="19">
        <v>249.75000000000003</v>
      </c>
      <c r="R34" s="19">
        <v>278.75</v>
      </c>
      <c r="S34" s="19">
        <v>273.58333333333297</v>
      </c>
      <c r="T34" s="19">
        <v>315.25</v>
      </c>
      <c r="U34" s="19">
        <v>356</v>
      </c>
      <c r="V34" s="19">
        <v>344.33333333333297</v>
      </c>
      <c r="W34" s="19">
        <v>285.25</v>
      </c>
      <c r="X34" s="19">
        <v>216.166666666667</v>
      </c>
      <c r="Y34" s="19">
        <v>304.08333333333331</v>
      </c>
      <c r="Z34" s="19">
        <v>270.41666666666669</v>
      </c>
      <c r="AA34" s="19">
        <v>180.83333333333334</v>
      </c>
      <c r="AB34" s="19">
        <v>151.66666666666666</v>
      </c>
    </row>
    <row r="35" spans="1:28" x14ac:dyDescent="0.2">
      <c r="A35" s="12" t="s">
        <v>32</v>
      </c>
      <c r="B35" s="20">
        <v>292.08333333333331</v>
      </c>
      <c r="C35" s="20">
        <v>265</v>
      </c>
      <c r="D35" s="20">
        <v>187.41666666666669</v>
      </c>
      <c r="E35" s="20">
        <v>89.666666666666671</v>
      </c>
      <c r="F35" s="20">
        <v>86.833333333333329</v>
      </c>
      <c r="G35" s="20">
        <v>120</v>
      </c>
      <c r="H35" s="20">
        <v>185.16666666666663</v>
      </c>
      <c r="I35" s="20">
        <v>195.91666666666671</v>
      </c>
      <c r="J35" s="20">
        <v>181.5833333333334</v>
      </c>
      <c r="K35" s="20">
        <v>174.83333333333329</v>
      </c>
      <c r="L35" s="20">
        <v>158.83333333333334</v>
      </c>
      <c r="M35" s="20">
        <v>147.41666666666666</v>
      </c>
      <c r="N35" s="20">
        <v>253.0833333333334</v>
      </c>
      <c r="O35" s="20">
        <v>283.50000000000006</v>
      </c>
      <c r="P35" s="20">
        <v>241.83333333333323</v>
      </c>
      <c r="Q35" s="20">
        <v>249.75000000000003</v>
      </c>
      <c r="R35" s="20">
        <v>278.75</v>
      </c>
      <c r="S35" s="20">
        <v>273.58333333333297</v>
      </c>
      <c r="T35" s="20">
        <v>315.25</v>
      </c>
      <c r="U35" s="20">
        <v>356</v>
      </c>
      <c r="V35" s="20">
        <v>344.33333333333297</v>
      </c>
      <c r="W35" s="20">
        <v>285.25</v>
      </c>
      <c r="X35" s="20">
        <v>216.166666666667</v>
      </c>
      <c r="Y35" s="20">
        <v>304.08333333333331</v>
      </c>
      <c r="Z35" s="20">
        <v>270.41666666666669</v>
      </c>
      <c r="AA35" s="20">
        <v>180.83333333333334</v>
      </c>
      <c r="AB35" s="20">
        <f>AB34</f>
        <v>151.66666666666666</v>
      </c>
    </row>
    <row r="36" spans="1:28" ht="4.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Q36" s="3"/>
      <c r="R36" s="3"/>
      <c r="S36" s="3"/>
      <c r="T36" s="3"/>
      <c r="U36" s="3"/>
      <c r="V36" s="3"/>
      <c r="W36" s="3"/>
      <c r="X36" s="22"/>
      <c r="Y36" s="22"/>
      <c r="Z36" s="22"/>
      <c r="AA36" s="22"/>
      <c r="AB36" s="22"/>
    </row>
    <row r="37" spans="1:28" x14ac:dyDescent="0.2">
      <c r="A37" s="3" t="s">
        <v>33</v>
      </c>
      <c r="B37" s="19">
        <v>8</v>
      </c>
      <c r="C37" s="19">
        <v>7.833333333333333</v>
      </c>
      <c r="D37" s="19">
        <v>4.666666666666667</v>
      </c>
      <c r="E37" s="19">
        <v>1.8333333333333333</v>
      </c>
      <c r="F37" s="19">
        <v>2.4166666666666665</v>
      </c>
      <c r="G37" s="19">
        <v>3.75</v>
      </c>
      <c r="H37" s="19">
        <v>5.75</v>
      </c>
      <c r="I37" s="19">
        <v>8.75</v>
      </c>
      <c r="J37" s="19">
        <v>6.0833333333333304</v>
      </c>
      <c r="K37" s="19">
        <v>5.0833333333333304</v>
      </c>
      <c r="L37" s="19">
        <v>7.5833333333333304</v>
      </c>
      <c r="M37" s="19">
        <v>7</v>
      </c>
      <c r="N37" s="19">
        <v>5.3333333333333304</v>
      </c>
      <c r="O37" s="19">
        <v>7.6666666666666696</v>
      </c>
      <c r="P37" s="19">
        <v>5.6666666666666696</v>
      </c>
      <c r="Q37" s="19">
        <v>4</v>
      </c>
      <c r="R37" s="19">
        <v>4.4166666666666696</v>
      </c>
      <c r="S37" s="19">
        <v>5.5</v>
      </c>
      <c r="T37" s="19">
        <v>4.5</v>
      </c>
      <c r="U37" s="19">
        <v>6.6666666666666696</v>
      </c>
      <c r="V37" s="19">
        <v>7.25</v>
      </c>
      <c r="W37" s="19">
        <v>5.4166666666666661</v>
      </c>
      <c r="X37" s="19">
        <v>4</v>
      </c>
      <c r="Y37" s="19">
        <v>6.25</v>
      </c>
      <c r="Z37" s="19">
        <v>8.3333333333333339</v>
      </c>
      <c r="AA37" s="19">
        <v>5.583333333333333</v>
      </c>
      <c r="AB37" s="19">
        <v>2.5</v>
      </c>
    </row>
    <row r="38" spans="1:28" x14ac:dyDescent="0.2">
      <c r="A38" s="3" t="s">
        <v>34</v>
      </c>
      <c r="B38" s="19">
        <v>17.916666666666668</v>
      </c>
      <c r="C38" s="19">
        <v>16.75</v>
      </c>
      <c r="D38" s="19">
        <v>12.666666666666666</v>
      </c>
      <c r="E38" s="19">
        <v>3.5833333333333335</v>
      </c>
      <c r="F38" s="19">
        <v>3</v>
      </c>
      <c r="G38" s="19">
        <v>7.833333333333333</v>
      </c>
      <c r="H38" s="19">
        <v>9.3333333333333339</v>
      </c>
      <c r="I38" s="19">
        <v>11.6666666666667</v>
      </c>
      <c r="J38" s="19">
        <v>11.5833333333333</v>
      </c>
      <c r="K38" s="19">
        <v>11</v>
      </c>
      <c r="L38" s="19">
        <v>9.3333333333333304</v>
      </c>
      <c r="M38" s="19">
        <v>10.3333333333333</v>
      </c>
      <c r="N38" s="19">
        <v>17.25</v>
      </c>
      <c r="O38" s="19">
        <v>14.0833333333333</v>
      </c>
      <c r="P38" s="19">
        <v>14.75</v>
      </c>
      <c r="Q38" s="19">
        <v>8.6666666666666696</v>
      </c>
      <c r="R38" s="19">
        <v>7.9166666666666696</v>
      </c>
      <c r="S38" s="19">
        <v>13.6666666666667</v>
      </c>
      <c r="T38" s="19">
        <v>11.5833333333333</v>
      </c>
      <c r="U38" s="19">
        <v>15.1666666666667</v>
      </c>
      <c r="V38" s="19">
        <v>13.6666666666667</v>
      </c>
      <c r="W38" s="19">
        <v>9.75</v>
      </c>
      <c r="X38" s="19">
        <v>9</v>
      </c>
      <c r="Y38" s="19">
        <v>6.166666666666667</v>
      </c>
      <c r="Z38" s="19">
        <v>8.75</v>
      </c>
      <c r="AA38" s="19">
        <v>4.5</v>
      </c>
      <c r="AB38" s="19">
        <v>7.583333333333333</v>
      </c>
    </row>
    <row r="39" spans="1:28" x14ac:dyDescent="0.2">
      <c r="A39" s="3" t="s">
        <v>35</v>
      </c>
      <c r="B39" s="19">
        <v>11.916666666666666</v>
      </c>
      <c r="C39" s="19">
        <v>10.833333333333334</v>
      </c>
      <c r="D39" s="19">
        <v>8.1666666666666661</v>
      </c>
      <c r="E39" s="19">
        <v>130</v>
      </c>
      <c r="F39" s="19">
        <v>129</v>
      </c>
      <c r="G39" s="19">
        <v>170.75</v>
      </c>
      <c r="H39" s="19">
        <v>206.91666666666666</v>
      </c>
      <c r="I39" s="19">
        <v>225.08333333333343</v>
      </c>
      <c r="J39" s="19">
        <v>218.00000000000006</v>
      </c>
      <c r="K39" s="19">
        <v>236.25</v>
      </c>
      <c r="L39" s="19">
        <v>197.9166666666668</v>
      </c>
      <c r="M39" s="19">
        <v>185.24999999999994</v>
      </c>
      <c r="N39" s="19">
        <v>330</v>
      </c>
      <c r="O39" s="19">
        <v>340.08333333333297</v>
      </c>
      <c r="P39" s="19">
        <v>268.66666666666703</v>
      </c>
      <c r="Q39" s="19">
        <v>275.75</v>
      </c>
      <c r="R39" s="19">
        <v>276.33333333333297</v>
      </c>
      <c r="S39" s="19">
        <v>260</v>
      </c>
      <c r="T39" s="19">
        <v>280.91666666666703</v>
      </c>
      <c r="U39" s="19">
        <v>299.08333333333297</v>
      </c>
      <c r="V39" s="19">
        <v>315.75</v>
      </c>
      <c r="W39" s="19">
        <v>267.58333333333331</v>
      </c>
      <c r="X39" s="19">
        <v>199</v>
      </c>
      <c r="Y39" s="19">
        <v>258.75</v>
      </c>
      <c r="Z39" s="19">
        <v>234</v>
      </c>
      <c r="AA39" s="19">
        <v>167.83333333333334</v>
      </c>
      <c r="AB39" s="19">
        <v>145.33333333333334</v>
      </c>
    </row>
    <row r="40" spans="1:28" x14ac:dyDescent="0.2">
      <c r="A40" s="12" t="s">
        <v>36</v>
      </c>
      <c r="B40" s="20">
        <v>37.833333333333336</v>
      </c>
      <c r="C40" s="20">
        <v>35.416666666666664</v>
      </c>
      <c r="D40" s="20">
        <v>25.5</v>
      </c>
      <c r="E40" s="20">
        <v>135.41666666666666</v>
      </c>
      <c r="F40" s="20">
        <v>134.41666666666666</v>
      </c>
      <c r="G40" s="20">
        <v>182.33333333333334</v>
      </c>
      <c r="H40" s="20">
        <v>222</v>
      </c>
      <c r="I40" s="20">
        <v>245.50000000000011</v>
      </c>
      <c r="J40" s="20">
        <v>235.66666666666669</v>
      </c>
      <c r="K40" s="20">
        <v>252.33333333333331</v>
      </c>
      <c r="L40" s="20">
        <v>214.83333333333346</v>
      </c>
      <c r="M40" s="20">
        <v>202.58333333333326</v>
      </c>
      <c r="N40" s="20">
        <v>352.58333333333331</v>
      </c>
      <c r="O40" s="20">
        <v>361.83333333333292</v>
      </c>
      <c r="P40" s="20">
        <v>289.08333333333371</v>
      </c>
      <c r="Q40" s="20">
        <v>288.41666666666669</v>
      </c>
      <c r="R40" s="20">
        <v>288.66666666666629</v>
      </c>
      <c r="S40" s="20">
        <v>279.16666666666669</v>
      </c>
      <c r="T40" s="20">
        <v>297.00000000000034</v>
      </c>
      <c r="U40" s="20">
        <v>320.91666666666634</v>
      </c>
      <c r="V40" s="20">
        <v>336.66666666666669</v>
      </c>
      <c r="W40" s="20">
        <v>282.75</v>
      </c>
      <c r="X40" s="20">
        <v>212</v>
      </c>
      <c r="Y40" s="20">
        <v>271.16666666666669</v>
      </c>
      <c r="Z40" s="20">
        <v>251.08333333333334</v>
      </c>
      <c r="AA40" s="20">
        <v>177.91666666666669</v>
      </c>
      <c r="AB40" s="20">
        <f>SUM(AB37:AB39)</f>
        <v>155.41666666666669</v>
      </c>
    </row>
    <row r="41" spans="1:28" ht="4.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2"/>
    </row>
    <row r="43" spans="1:28" ht="13.5" x14ac:dyDescent="0.25">
      <c r="A43" s="13" t="s">
        <v>37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2"/>
    </row>
    <row r="44" spans="1:28" ht="13.5" x14ac:dyDescent="0.25">
      <c r="A44" s="14" t="s">
        <v>74</v>
      </c>
      <c r="P44" s="2"/>
    </row>
    <row r="45" spans="1:28" ht="13.5" x14ac:dyDescent="0.25">
      <c r="A45" s="14"/>
      <c r="P45" s="2"/>
    </row>
    <row r="46" spans="1:28" x14ac:dyDescent="0.2">
      <c r="P46" s="2"/>
    </row>
    <row r="47" spans="1:28" x14ac:dyDescent="0.2">
      <c r="P47" s="2"/>
    </row>
    <row r="48" spans="1:28" x14ac:dyDescent="0.2">
      <c r="P48" s="2"/>
    </row>
    <row r="49" spans="6:16" x14ac:dyDescent="0.2">
      <c r="P49" s="2"/>
    </row>
    <row r="50" spans="6:16" x14ac:dyDescent="0.2">
      <c r="P50" s="2"/>
    </row>
    <row r="51" spans="6:16" x14ac:dyDescent="0.2">
      <c r="P51" s="2"/>
    </row>
    <row r="52" spans="6:16" x14ac:dyDescent="0.2">
      <c r="P52" s="2"/>
    </row>
    <row r="53" spans="6:16" x14ac:dyDescent="0.2">
      <c r="H53" s="15"/>
      <c r="P53" s="2"/>
    </row>
    <row r="54" spans="6:16" x14ac:dyDescent="0.2">
      <c r="F54" s="2" t="s">
        <v>38</v>
      </c>
      <c r="H54" s="15">
        <v>26.5</v>
      </c>
      <c r="P54" s="2"/>
    </row>
    <row r="55" spans="6:16" x14ac:dyDescent="0.2">
      <c r="F55" s="2" t="s">
        <v>39</v>
      </c>
      <c r="H55" s="15">
        <v>54.833333333333336</v>
      </c>
      <c r="P55" s="2"/>
    </row>
    <row r="56" spans="6:16" x14ac:dyDescent="0.2">
      <c r="F56" s="2" t="s">
        <v>40</v>
      </c>
      <c r="H56" s="15">
        <v>31.666666666666668</v>
      </c>
      <c r="P56" s="2"/>
    </row>
    <row r="57" spans="6:16" x14ac:dyDescent="0.2">
      <c r="F57" s="2" t="s">
        <v>2</v>
      </c>
      <c r="H57" s="15">
        <v>108.41666666666667</v>
      </c>
      <c r="P57" s="2"/>
    </row>
    <row r="58" spans="6:16" x14ac:dyDescent="0.2">
      <c r="F58" s="2" t="s">
        <v>41</v>
      </c>
      <c r="H58" s="15">
        <v>0.58333333333333337</v>
      </c>
      <c r="P58" s="2"/>
    </row>
    <row r="59" spans="6:16" x14ac:dyDescent="0.2">
      <c r="F59" s="2" t="s">
        <v>42</v>
      </c>
      <c r="H59" s="15">
        <v>92.916666666666671</v>
      </c>
      <c r="P59" s="2"/>
    </row>
    <row r="60" spans="6:16" x14ac:dyDescent="0.2">
      <c r="F60" s="2" t="s">
        <v>3</v>
      </c>
      <c r="H60" s="15">
        <v>70.166666666666671</v>
      </c>
      <c r="P60" s="2"/>
    </row>
    <row r="61" spans="6:16" x14ac:dyDescent="0.2">
      <c r="F61" s="2" t="s">
        <v>5</v>
      </c>
      <c r="H61" s="15">
        <v>89.416666666666671</v>
      </c>
      <c r="P61" s="2"/>
    </row>
    <row r="62" spans="6:16" x14ac:dyDescent="0.2">
      <c r="F62" s="2" t="s">
        <v>43</v>
      </c>
      <c r="H62" s="15">
        <v>1.1666666666666667</v>
      </c>
      <c r="P62" s="2"/>
    </row>
    <row r="63" spans="6:16" x14ac:dyDescent="0.2">
      <c r="F63" s="2" t="s">
        <v>44</v>
      </c>
      <c r="H63" s="15">
        <v>21.416666666666668</v>
      </c>
      <c r="P63" s="2"/>
    </row>
    <row r="64" spans="6:16" x14ac:dyDescent="0.2">
      <c r="F64" s="2" t="s">
        <v>45</v>
      </c>
      <c r="H64" s="15">
        <v>0.83333333333333337</v>
      </c>
      <c r="P64" s="2"/>
    </row>
    <row r="65" spans="6:16" x14ac:dyDescent="0.2">
      <c r="F65" s="2" t="s">
        <v>15</v>
      </c>
      <c r="H65" s="15">
        <v>128.75</v>
      </c>
      <c r="P65" s="2"/>
    </row>
    <row r="66" spans="6:16" x14ac:dyDescent="0.2">
      <c r="F66" s="2" t="s">
        <v>16</v>
      </c>
      <c r="H66" s="15">
        <v>14.166666666666666</v>
      </c>
      <c r="P66" s="2"/>
    </row>
    <row r="67" spans="6:16" x14ac:dyDescent="0.2">
      <c r="F67" s="2" t="s">
        <v>46</v>
      </c>
      <c r="H67" s="15">
        <v>43.75</v>
      </c>
      <c r="P67" s="2"/>
    </row>
    <row r="68" spans="6:16" x14ac:dyDescent="0.2">
      <c r="F68" s="2" t="s">
        <v>47</v>
      </c>
      <c r="H68" s="15">
        <v>1.4166666666666667</v>
      </c>
      <c r="P68" s="2"/>
    </row>
    <row r="69" spans="6:16" x14ac:dyDescent="0.2">
      <c r="F69" s="2" t="s">
        <v>21</v>
      </c>
      <c r="H69" s="15">
        <v>1039.75</v>
      </c>
      <c r="P69" s="2"/>
    </row>
    <row r="70" spans="6:16" x14ac:dyDescent="0.2">
      <c r="F70" s="2" t="s">
        <v>27</v>
      </c>
      <c r="H70" s="15">
        <v>2.6666666666666665</v>
      </c>
      <c r="P70" s="2"/>
    </row>
    <row r="71" spans="6:16" x14ac:dyDescent="0.2">
      <c r="F71" s="2" t="s">
        <v>23</v>
      </c>
      <c r="H71" s="15">
        <v>6.5</v>
      </c>
      <c r="P71" s="2"/>
    </row>
    <row r="72" spans="6:16" x14ac:dyDescent="0.2">
      <c r="F72" s="2" t="s">
        <v>26</v>
      </c>
      <c r="H72" s="15">
        <v>16</v>
      </c>
      <c r="P72" s="2"/>
    </row>
    <row r="73" spans="6:16" x14ac:dyDescent="0.2">
      <c r="F73" s="2" t="s">
        <v>20</v>
      </c>
      <c r="H73" s="15">
        <v>4.416666666666667</v>
      </c>
      <c r="P73" s="2"/>
    </row>
    <row r="74" spans="6:16" x14ac:dyDescent="0.2">
      <c r="F74" s="2" t="s">
        <v>19</v>
      </c>
      <c r="H74" s="15">
        <v>2.3333333333333335</v>
      </c>
      <c r="P74" s="2"/>
    </row>
    <row r="75" spans="6:16" x14ac:dyDescent="0.2">
      <c r="F75" s="2" t="s">
        <v>24</v>
      </c>
      <c r="H75" s="15">
        <v>0.41666666666666669</v>
      </c>
      <c r="P75" s="2"/>
    </row>
    <row r="76" spans="6:16" x14ac:dyDescent="0.2">
      <c r="F76" s="2" t="s">
        <v>22</v>
      </c>
      <c r="H76" s="15">
        <v>3.5833333333333335</v>
      </c>
      <c r="P76" s="2"/>
    </row>
    <row r="77" spans="6:16" x14ac:dyDescent="0.2">
      <c r="F77" s="2" t="s">
        <v>25</v>
      </c>
      <c r="H77" s="15">
        <v>282.33333333333331</v>
      </c>
      <c r="P77" s="2"/>
    </row>
    <row r="78" spans="6:16" x14ac:dyDescent="0.2">
      <c r="F78" s="2" t="s">
        <v>28</v>
      </c>
      <c r="H78" s="15">
        <v>18.166666666666668</v>
      </c>
      <c r="P78" s="2"/>
    </row>
    <row r="79" spans="6:16" x14ac:dyDescent="0.2">
      <c r="F79" s="2" t="s">
        <v>4</v>
      </c>
      <c r="H79" s="15">
        <v>24.666666666666668</v>
      </c>
      <c r="P79" s="2"/>
    </row>
    <row r="80" spans="6:16" x14ac:dyDescent="0.2">
      <c r="F80" s="2" t="s">
        <v>6</v>
      </c>
      <c r="H80" s="15">
        <v>32.333333333333336</v>
      </c>
      <c r="P80" s="2"/>
    </row>
    <row r="81" spans="6:16" x14ac:dyDescent="0.2">
      <c r="F81" s="2" t="s">
        <v>7</v>
      </c>
      <c r="H81" s="15">
        <v>2.4166666666666665</v>
      </c>
      <c r="P81" s="2"/>
    </row>
    <row r="82" spans="6:16" x14ac:dyDescent="0.2">
      <c r="F82" s="2" t="s">
        <v>8</v>
      </c>
      <c r="H82" s="15">
        <v>55.75</v>
      </c>
      <c r="P82" s="2"/>
    </row>
    <row r="83" spans="6:16" x14ac:dyDescent="0.2">
      <c r="F83" s="2" t="s">
        <v>11</v>
      </c>
      <c r="H83" s="15">
        <v>79.833333333333329</v>
      </c>
      <c r="P83" s="2"/>
    </row>
    <row r="84" spans="6:16" x14ac:dyDescent="0.2">
      <c r="F84" s="2" t="s">
        <v>12</v>
      </c>
      <c r="H84" s="15">
        <v>11.333333333333334</v>
      </c>
      <c r="P84" s="2"/>
    </row>
    <row r="85" spans="6:16" x14ac:dyDescent="0.2">
      <c r="F85" s="2" t="s">
        <v>48</v>
      </c>
      <c r="H85" s="15">
        <v>72.333333333333329</v>
      </c>
      <c r="P85" s="2"/>
    </row>
    <row r="86" spans="6:16" x14ac:dyDescent="0.2">
      <c r="F86" s="2" t="s">
        <v>14</v>
      </c>
      <c r="H86" s="15">
        <v>918.41666666666663</v>
      </c>
      <c r="P86" s="2"/>
    </row>
    <row r="87" spans="6:16" x14ac:dyDescent="0.2">
      <c r="F87" s="2" t="s">
        <v>17</v>
      </c>
      <c r="H87" s="15">
        <v>43.666666666666664</v>
      </c>
      <c r="P87" s="2"/>
    </row>
    <row r="88" spans="6:16" x14ac:dyDescent="0.2">
      <c r="F88" s="2" t="s">
        <v>49</v>
      </c>
      <c r="H88" s="15">
        <v>7.166666666666667</v>
      </c>
      <c r="P88" s="2"/>
    </row>
    <row r="89" spans="6:16" x14ac:dyDescent="0.2">
      <c r="F89" s="2" t="s">
        <v>50</v>
      </c>
      <c r="H89" s="15">
        <v>4.75</v>
      </c>
      <c r="P89" s="2"/>
    </row>
    <row r="90" spans="6:16" x14ac:dyDescent="0.2">
      <c r="F90" s="2" t="s">
        <v>51</v>
      </c>
      <c r="H90" s="15">
        <v>27.666666666666668</v>
      </c>
      <c r="P90" s="2"/>
    </row>
    <row r="91" spans="6:16" x14ac:dyDescent="0.2">
      <c r="F91" s="2" t="s">
        <v>52</v>
      </c>
      <c r="H91" s="15">
        <v>20.666666666666668</v>
      </c>
      <c r="P91" s="2"/>
    </row>
    <row r="92" spans="6:16" x14ac:dyDescent="0.2">
      <c r="F92" s="2" t="s">
        <v>53</v>
      </c>
      <c r="H92" s="15">
        <v>5.916666666666667</v>
      </c>
      <c r="P92" s="2"/>
    </row>
    <row r="93" spans="6:16" x14ac:dyDescent="0.2">
      <c r="F93" s="2" t="s">
        <v>54</v>
      </c>
      <c r="H93" s="15">
        <v>20.166666666666668</v>
      </c>
      <c r="P93" s="2"/>
    </row>
    <row r="94" spans="6:16" x14ac:dyDescent="0.2">
      <c r="F94" s="2" t="s">
        <v>55</v>
      </c>
      <c r="H94" s="15">
        <v>0.16666666666666666</v>
      </c>
      <c r="P94" s="2"/>
    </row>
    <row r="95" spans="6:16" x14ac:dyDescent="0.2">
      <c r="F95" s="2" t="s">
        <v>56</v>
      </c>
      <c r="H95" s="15">
        <v>9.9166666666666661</v>
      </c>
      <c r="P95" s="2"/>
    </row>
    <row r="96" spans="6:16" x14ac:dyDescent="0.2">
      <c r="F96" s="2" t="s">
        <v>57</v>
      </c>
      <c r="H96" s="15">
        <v>28.083333333333332</v>
      </c>
      <c r="P96" s="2"/>
    </row>
    <row r="97" spans="6:16" x14ac:dyDescent="0.2">
      <c r="F97" s="2" t="s">
        <v>58</v>
      </c>
      <c r="H97" s="15">
        <v>8.25</v>
      </c>
      <c r="P97" s="2"/>
    </row>
    <row r="98" spans="6:16" x14ac:dyDescent="0.2">
      <c r="F98" s="2" t="s">
        <v>59</v>
      </c>
      <c r="H98" s="15">
        <v>26.583333333333332</v>
      </c>
      <c r="P98" s="2"/>
    </row>
    <row r="99" spans="6:16" x14ac:dyDescent="0.2">
      <c r="F99" s="2" t="s">
        <v>60</v>
      </c>
      <c r="H99" s="15">
        <v>9.6666666666666661</v>
      </c>
      <c r="P99" s="2"/>
    </row>
    <row r="100" spans="6:16" x14ac:dyDescent="0.2">
      <c r="F100" s="2" t="s">
        <v>61</v>
      </c>
      <c r="H100" s="15">
        <v>7.5</v>
      </c>
      <c r="P100" s="2"/>
    </row>
    <row r="101" spans="6:16" x14ac:dyDescent="0.2">
      <c r="F101" s="2" t="s">
        <v>62</v>
      </c>
      <c r="H101" s="15">
        <v>2.0833333333333335</v>
      </c>
      <c r="P101" s="2"/>
    </row>
    <row r="102" spans="6:16" x14ac:dyDescent="0.2">
      <c r="F102" s="2" t="s">
        <v>63</v>
      </c>
      <c r="H102" s="15">
        <v>9.5833333333333339</v>
      </c>
      <c r="P102" s="2"/>
    </row>
    <row r="103" spans="6:16" x14ac:dyDescent="0.2">
      <c r="F103" s="2" t="s">
        <v>30</v>
      </c>
      <c r="H103" s="15">
        <v>7.833333333333333</v>
      </c>
      <c r="P103" s="2"/>
    </row>
    <row r="104" spans="6:16" x14ac:dyDescent="0.2">
      <c r="F104" s="2" t="s">
        <v>64</v>
      </c>
      <c r="H104" s="15">
        <v>0.58333333333333337</v>
      </c>
      <c r="P104" s="2"/>
    </row>
    <row r="105" spans="6:16" x14ac:dyDescent="0.2">
      <c r="F105" s="2" t="s">
        <v>65</v>
      </c>
      <c r="H105" s="15">
        <v>4.416666666666667</v>
      </c>
      <c r="P105" s="2"/>
    </row>
    <row r="106" spans="6:16" x14ac:dyDescent="0.2">
      <c r="F106" s="2" t="s">
        <v>66</v>
      </c>
      <c r="H106" s="15">
        <v>5.916666666666667</v>
      </c>
      <c r="P106" s="2"/>
    </row>
    <row r="107" spans="6:16" x14ac:dyDescent="0.2">
      <c r="F107" s="2" t="s">
        <v>67</v>
      </c>
      <c r="H107" s="15">
        <v>8.6666666666666661</v>
      </c>
      <c r="P107" s="2"/>
    </row>
    <row r="108" spans="6:16" x14ac:dyDescent="0.2">
      <c r="F108" s="2" t="s">
        <v>33</v>
      </c>
      <c r="H108" s="15">
        <v>6.083333333333333</v>
      </c>
      <c r="P108" s="2"/>
    </row>
    <row r="109" spans="6:16" x14ac:dyDescent="0.2">
      <c r="F109" s="2" t="s">
        <v>68</v>
      </c>
      <c r="H109" s="15">
        <v>60.75</v>
      </c>
      <c r="P109" s="2"/>
    </row>
    <row r="110" spans="6:16" x14ac:dyDescent="0.2">
      <c r="F110" s="2" t="s">
        <v>69</v>
      </c>
      <c r="H110" s="15">
        <v>81.416666666666671</v>
      </c>
      <c r="P110" s="2"/>
    </row>
    <row r="111" spans="6:16" x14ac:dyDescent="0.2">
      <c r="F111" s="2" t="s">
        <v>70</v>
      </c>
      <c r="H111" s="15">
        <v>11.166666666666666</v>
      </c>
      <c r="P111" s="2"/>
    </row>
    <row r="112" spans="6:16" x14ac:dyDescent="0.2">
      <c r="F112" s="2" t="s">
        <v>71</v>
      </c>
      <c r="H112" s="15">
        <v>11.333333333333334</v>
      </c>
      <c r="P112" s="2"/>
    </row>
    <row r="113" spans="6:16" x14ac:dyDescent="0.2">
      <c r="F113" s="2" t="s">
        <v>72</v>
      </c>
      <c r="H113" s="15">
        <v>14.833333333333334</v>
      </c>
      <c r="P113" s="2"/>
    </row>
    <row r="114" spans="6:16" x14ac:dyDescent="0.2">
      <c r="F114" s="2" t="s">
        <v>73</v>
      </c>
      <c r="H114" s="15">
        <v>19.5</v>
      </c>
      <c r="P114" s="2"/>
    </row>
    <row r="115" spans="6:16" x14ac:dyDescent="0.2">
      <c r="F115" s="2" t="s">
        <v>34</v>
      </c>
      <c r="H115" s="2">
        <v>11.583333333333334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>CHOM</SousDomaine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3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CB4C06EB-ADC2-49ED-BD82-86725E6DD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19FF4-2C90-4166-B356-0C9655A1A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f4897404-eec1-49a2-b1e4-f97d3537d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3E94A8-111D-4B78-8C31-721E33A60B28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897404-eec1-49a2-b1e4-f97d3537d623"/>
    <ds:schemaRef ds:uri="7dc7280d-fec9-4c99-9736-8d7ecec354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3.3.2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3.3.2. Chômeurs par commune, moyenne annuelle</dc:title>
  <dc:creator>Gérard Geiser</dc:creator>
  <cp:lastModifiedBy>Hmamda Noreddine</cp:lastModifiedBy>
  <dcterms:created xsi:type="dcterms:W3CDTF">2013-12-20T07:27:28Z</dcterms:created>
  <dcterms:modified xsi:type="dcterms:W3CDTF">2024-02-20T15:34:48Z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7700</vt:r8>
  </property>
  <property fmtid="{D5CDD505-2E9C-101B-9397-08002B2CF9AE}" pid="3" name="Entite">
    <vt:lpwstr/>
  </property>
  <property fmtid="{D5CDD505-2E9C-101B-9397-08002B2CF9AE}" pid="4" name="Theme">
    <vt:lpwstr/>
  </property>
  <property fmtid="{D5CDD505-2E9C-101B-9397-08002B2CF9AE}" pid="5" name="ContentTypeId">
    <vt:lpwstr>0x010100ADF635C5668D8148A1C25A02F581FDBA</vt:lpwstr>
  </property>
  <property fmtid="{D5CDD505-2E9C-101B-9397-08002B2CF9AE}" pid="6" name="Departement">
    <vt:lpwstr/>
  </property>
  <property fmtid="{D5CDD505-2E9C-101B-9397-08002B2CF9AE}" pid="7" name="Type du document">
    <vt:lpwstr/>
  </property>
  <property fmtid="{D5CDD505-2E9C-101B-9397-08002B2CF9AE}" pid="8" name="Acronyme">
    <vt:lpwstr/>
  </property>
</Properties>
</file>