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STAT\Publications\Annuaires\WEB\2023\"/>
    </mc:Choice>
  </mc:AlternateContent>
  <bookViews>
    <workbookView xWindow="240" yWindow="110" windowWidth="9140" windowHeight="4970"/>
  </bookViews>
  <sheets>
    <sheet name="19.2.0" sheetId="1" r:id="rId1"/>
  </sheets>
  <calcPr calcId="162913"/>
</workbook>
</file>

<file path=xl/calcChain.xml><?xml version="1.0" encoding="utf-8"?>
<calcChain xmlns="http://schemas.openxmlformats.org/spreadsheetml/2006/main">
  <c r="M17" i="1" l="1"/>
  <c r="K17" i="1"/>
  <c r="M6" i="1"/>
  <c r="K6" i="1"/>
</calcChain>
</file>

<file path=xl/sharedStrings.xml><?xml version="1.0" encoding="utf-8"?>
<sst xmlns="http://schemas.openxmlformats.org/spreadsheetml/2006/main" count="60" uniqueCount="26">
  <si>
    <t>19.2.0. Vols et délits, canton de Neuchâtel</t>
  </si>
  <si>
    <t>Infractions</t>
  </si>
  <si>
    <t>Élucidations</t>
  </si>
  <si>
    <t>Total des vols (sans vols de véhicule)</t>
  </si>
  <si>
    <t>Vol par effraction</t>
  </si>
  <si>
    <t>Vol par introduction clandestine</t>
  </si>
  <si>
    <t>Vol à l'étalage</t>
  </si>
  <si>
    <t>Vol à l'arraché</t>
  </si>
  <si>
    <t>Vol à la tire</t>
  </si>
  <si>
    <t>Vol à l'astuce</t>
  </si>
  <si>
    <t>Vol par effraction de véhicule</t>
  </si>
  <si>
    <t>Vol sur/dans un véhicule</t>
  </si>
  <si>
    <t>Total des vols de véhicules</t>
  </si>
  <si>
    <t>Véhicules lourds</t>
  </si>
  <si>
    <t>-</t>
  </si>
  <si>
    <t>Automobiles</t>
  </si>
  <si>
    <t>Motos</t>
  </si>
  <si>
    <r>
      <t xml:space="preserve">Cyclomoteurs </t>
    </r>
    <r>
      <rPr>
        <vertAlign val="superscript"/>
        <sz val="10"/>
        <rFont val="Arial Narrow"/>
        <family val="2"/>
      </rPr>
      <t>(1)</t>
    </r>
  </si>
  <si>
    <t>Bicyclettes</t>
  </si>
  <si>
    <t>Autres véhicules</t>
  </si>
  <si>
    <r>
      <rPr>
        <vertAlign val="superscript"/>
        <sz val="9"/>
        <rFont val="Arial Narrow"/>
        <family val="2"/>
      </rPr>
      <t>(1)</t>
    </r>
    <r>
      <rPr>
        <sz val="9"/>
        <rFont val="Arial Narrow"/>
        <family val="2"/>
      </rPr>
      <t xml:space="preserve"> La distinction statistique entre cyclomoteurs selon le type de moteur n'est possible qu'à partir de 2014</t>
    </r>
  </si>
  <si>
    <t xml:space="preserve"> - avec moteur à combustion</t>
  </si>
  <si>
    <t xml:space="preserve"> - avec moteur électrique</t>
  </si>
  <si>
    <t>Vol (sans spécification)</t>
  </si>
  <si>
    <t>Source : Statistique policière de la criminalité (SPC) du canton de NE, rapport annuel 2021</t>
  </si>
  <si>
    <t>Var. 21/22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</si>
</sst>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1" x14ac:knownFonts="1">
    <font>
      <sz val="9"/>
      <name val="Arial"/>
    </font>
    <font>
      <sz val="9"/>
      <name val="Arial"/>
      <family val="2"/>
    </font>
    <font>
      <sz val="10"/>
      <name val="Arial"/>
      <family val="2"/>
    </font>
    <font>
      <b/>
      <sz val="10"/>
      <name val="Arial Narrow"/>
      <family val="2"/>
    </font>
    <font>
      <sz val="10"/>
      <name val="Arial Narrow"/>
      <family val="2"/>
    </font>
    <font>
      <vertAlign val="superscript"/>
      <sz val="10"/>
      <name val="Arial Narrow"/>
      <family val="2"/>
    </font>
    <font>
      <i/>
      <sz val="10"/>
      <name val="Arial Narrow"/>
      <family val="2"/>
    </font>
    <font>
      <sz val="9"/>
      <name val="Arial Narrow"/>
      <family val="2"/>
    </font>
    <font>
      <vertAlign val="superscript"/>
      <sz val="9"/>
      <name val="Arial Narrow"/>
      <family val="2"/>
    </font>
    <font>
      <sz val="8"/>
      <name val="Arial"/>
      <family val="2"/>
    </font>
    <font>
      <i/>
      <sz val="8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0" borderId="0"/>
  </cellStyleXfs>
  <cellXfs count="32">
    <xf numFmtId="0" fontId="0" fillId="0" borderId="0" xfId="0"/>
    <xf numFmtId="0" fontId="3" fillId="0" borderId="0" xfId="2" applyFont="1"/>
    <xf numFmtId="0" fontId="4" fillId="0" borderId="0" xfId="2" applyFont="1"/>
    <xf numFmtId="0" fontId="4" fillId="2" borderId="1" xfId="2" applyFont="1" applyFill="1" applyBorder="1"/>
    <xf numFmtId="0" fontId="4" fillId="2" borderId="1" xfId="2" applyFont="1" applyFill="1" applyBorder="1" applyAlignment="1">
      <alignment horizontal="right"/>
    </xf>
    <xf numFmtId="0" fontId="4" fillId="2" borderId="3" xfId="2" applyFont="1" applyFill="1" applyBorder="1"/>
    <xf numFmtId="0" fontId="4" fillId="2" borderId="3" xfId="2" applyFont="1" applyFill="1" applyBorder="1" applyAlignment="1">
      <alignment horizontal="center" vertical="center"/>
    </xf>
    <xf numFmtId="0" fontId="3" fillId="0" borderId="0" xfId="2" applyFont="1" applyFill="1"/>
    <xf numFmtId="0" fontId="4" fillId="0" borderId="0" xfId="2" applyFont="1" applyFill="1"/>
    <xf numFmtId="3" fontId="3" fillId="0" borderId="0" xfId="2" applyNumberFormat="1" applyFont="1" applyFill="1"/>
    <xf numFmtId="164" fontId="3" fillId="0" borderId="0" xfId="1" applyNumberFormat="1" applyFont="1" applyFill="1"/>
    <xf numFmtId="0" fontId="2" fillId="0" borderId="0" xfId="2"/>
    <xf numFmtId="3" fontId="4" fillId="0" borderId="0" xfId="2" applyNumberFormat="1" applyFont="1" applyFill="1"/>
    <xf numFmtId="164" fontId="4" fillId="0" borderId="0" xfId="1" applyNumberFormat="1" applyFont="1" applyFill="1"/>
    <xf numFmtId="3" fontId="4" fillId="0" borderId="0" xfId="2" applyNumberFormat="1" applyFont="1" applyFill="1" applyAlignment="1">
      <alignment horizontal="right"/>
    </xf>
    <xf numFmtId="164" fontId="4" fillId="0" borderId="0" xfId="1" applyNumberFormat="1" applyFont="1" applyFill="1" applyAlignment="1">
      <alignment horizontal="right"/>
    </xf>
    <xf numFmtId="164" fontId="6" fillId="0" borderId="0" xfId="1" applyNumberFormat="1" applyFont="1" applyFill="1" applyAlignment="1">
      <alignment horizontal="right"/>
    </xf>
    <xf numFmtId="0" fontId="6" fillId="0" borderId="0" xfId="2" applyFont="1" applyFill="1"/>
    <xf numFmtId="3" fontId="6" fillId="0" borderId="0" xfId="2" applyNumberFormat="1" applyFont="1" applyFill="1"/>
    <xf numFmtId="164" fontId="6" fillId="0" borderId="0" xfId="1" applyNumberFormat="1" applyFont="1" applyFill="1"/>
    <xf numFmtId="3" fontId="6" fillId="0" borderId="0" xfId="2" applyNumberFormat="1" applyFont="1" applyFill="1" applyAlignment="1">
      <alignment horizontal="right"/>
    </xf>
    <xf numFmtId="0" fontId="4" fillId="0" borderId="3" xfId="2" applyFont="1" applyBorder="1"/>
    <xf numFmtId="0" fontId="4" fillId="0" borderId="0" xfId="2" applyFont="1" applyBorder="1"/>
    <xf numFmtId="0" fontId="7" fillId="0" borderId="0" xfId="2" applyFont="1"/>
    <xf numFmtId="0" fontId="9" fillId="0" borderId="0" xfId="2" applyFont="1"/>
    <xf numFmtId="0" fontId="10" fillId="0" borderId="0" xfId="2" applyFont="1"/>
    <xf numFmtId="0" fontId="4" fillId="2" borderId="3" xfId="2" applyFont="1" applyFill="1" applyBorder="1" applyAlignment="1">
      <alignment horizontal="right" vertical="center"/>
    </xf>
    <xf numFmtId="0" fontId="2" fillId="0" borderId="3" xfId="2" applyBorder="1"/>
    <xf numFmtId="0" fontId="4" fillId="2" borderId="1" xfId="2" applyFont="1" applyFill="1" applyBorder="1" applyAlignment="1">
      <alignment horizontal="center" vertical="center"/>
    </xf>
    <xf numFmtId="3" fontId="4" fillId="0" borderId="3" xfId="2" applyNumberFormat="1" applyFont="1" applyFill="1" applyBorder="1"/>
    <xf numFmtId="164" fontId="4" fillId="0" borderId="3" xfId="1" applyNumberFormat="1" applyFont="1" applyFill="1" applyBorder="1"/>
    <xf numFmtId="0" fontId="4" fillId="2" borderId="2" xfId="2" applyFont="1" applyFill="1" applyBorder="1" applyAlignment="1">
      <alignment horizontal="right" vertical="center"/>
    </xf>
  </cellXfs>
  <cellStyles count="3">
    <cellStyle name="Normal" xfId="0" builtinId="0"/>
    <cellStyle name="Normal_19Gca11" xfId="2"/>
    <cellStyle name="Pourcentage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0"/>
  <sheetViews>
    <sheetView tabSelected="1" workbookViewId="0">
      <selection activeCell="AB36" sqref="AB36"/>
    </sheetView>
  </sheetViews>
  <sheetFormatPr baseColWidth="10" defaultRowHeight="11.5" x14ac:dyDescent="0.25"/>
  <cols>
    <col min="1" max="3" width="2.09765625" customWidth="1"/>
    <col min="4" max="4" width="25.09765625" customWidth="1"/>
    <col min="5" max="20" width="11.3984375" hidden="1" customWidth="1"/>
    <col min="21" max="22" width="10.09765625" customWidth="1"/>
    <col min="23" max="23" width="2.09765625" customWidth="1"/>
    <col min="24" max="25" width="10.09765625" customWidth="1"/>
  </cols>
  <sheetData>
    <row r="1" spans="1:26" ht="13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3" x14ac:dyDescent="0.3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3" x14ac:dyDescent="0.3">
      <c r="A3" s="3"/>
      <c r="B3" s="3"/>
      <c r="C3" s="3"/>
      <c r="D3" s="3"/>
      <c r="E3" s="31">
        <v>2010</v>
      </c>
      <c r="F3" s="31"/>
      <c r="G3" s="31">
        <v>2011</v>
      </c>
      <c r="H3" s="31"/>
      <c r="I3" s="31">
        <v>2012</v>
      </c>
      <c r="J3" s="31"/>
      <c r="K3" s="31">
        <v>2013</v>
      </c>
      <c r="L3" s="31"/>
      <c r="M3" s="31">
        <v>2014</v>
      </c>
      <c r="N3" s="31"/>
      <c r="O3" s="31">
        <v>2015</v>
      </c>
      <c r="P3" s="31"/>
      <c r="Q3" s="31">
        <v>2016</v>
      </c>
      <c r="R3" s="31"/>
      <c r="S3" s="31">
        <v>2017</v>
      </c>
      <c r="T3" s="31"/>
      <c r="U3" s="31">
        <v>2021</v>
      </c>
      <c r="V3" s="31"/>
      <c r="W3" s="28"/>
      <c r="X3" s="31">
        <v>2022</v>
      </c>
      <c r="Y3" s="31"/>
      <c r="Z3" s="4" t="s">
        <v>1</v>
      </c>
    </row>
    <row r="4" spans="1:26" ht="13" x14ac:dyDescent="0.3">
      <c r="A4" s="5"/>
      <c r="B4" s="5"/>
      <c r="C4" s="5"/>
      <c r="D4" s="5"/>
      <c r="E4" s="6" t="s">
        <v>1</v>
      </c>
      <c r="F4" s="6" t="s">
        <v>2</v>
      </c>
      <c r="G4" s="6" t="s">
        <v>1</v>
      </c>
      <c r="H4" s="6" t="s">
        <v>2</v>
      </c>
      <c r="I4" s="6" t="s">
        <v>1</v>
      </c>
      <c r="J4" s="6" t="s">
        <v>2</v>
      </c>
      <c r="K4" s="6" t="s">
        <v>1</v>
      </c>
      <c r="L4" s="6" t="s">
        <v>2</v>
      </c>
      <c r="M4" s="6" t="s">
        <v>1</v>
      </c>
      <c r="N4" s="6" t="s">
        <v>2</v>
      </c>
      <c r="O4" s="6" t="s">
        <v>1</v>
      </c>
      <c r="P4" s="6" t="s">
        <v>2</v>
      </c>
      <c r="Q4" s="6" t="s">
        <v>1</v>
      </c>
      <c r="R4" s="6" t="s">
        <v>2</v>
      </c>
      <c r="S4" s="6" t="s">
        <v>1</v>
      </c>
      <c r="T4" s="6" t="s">
        <v>2</v>
      </c>
      <c r="U4" s="6" t="s">
        <v>1</v>
      </c>
      <c r="V4" s="6" t="s">
        <v>2</v>
      </c>
      <c r="W4" s="6"/>
      <c r="X4" s="6" t="s">
        <v>1</v>
      </c>
      <c r="Y4" s="6" t="s">
        <v>2</v>
      </c>
      <c r="Z4" s="26" t="s">
        <v>25</v>
      </c>
    </row>
    <row r="5" spans="1:26" ht="6" customHeight="1" x14ac:dyDescent="0.3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3" x14ac:dyDescent="0.3">
      <c r="A6" s="7" t="s">
        <v>3</v>
      </c>
      <c r="B6" s="8"/>
      <c r="C6" s="8"/>
      <c r="D6" s="8"/>
      <c r="E6" s="9">
        <v>4378</v>
      </c>
      <c r="F6" s="10">
        <v>0.28799999999999998</v>
      </c>
      <c r="G6" s="9">
        <v>5429</v>
      </c>
      <c r="H6" s="10">
        <v>0.19500000000000001</v>
      </c>
      <c r="I6" s="9">
        <v>6555</v>
      </c>
      <c r="J6" s="10">
        <v>0.245</v>
      </c>
      <c r="K6" s="9">
        <f>SUM(K7:K15)</f>
        <v>6573</v>
      </c>
      <c r="L6" s="10">
        <v>0.22700000000000001</v>
      </c>
      <c r="M6" s="9">
        <f>SUM(M7:M15)</f>
        <v>5643</v>
      </c>
      <c r="N6" s="10">
        <v>0.26</v>
      </c>
      <c r="O6" s="9">
        <v>5410</v>
      </c>
      <c r="P6" s="10">
        <v>0.24099999999999999</v>
      </c>
      <c r="Q6" s="9">
        <v>4509</v>
      </c>
      <c r="R6" s="10">
        <v>0.24299999999999999</v>
      </c>
      <c r="S6" s="9">
        <v>3778</v>
      </c>
      <c r="T6" s="10">
        <v>0.28499999999999998</v>
      </c>
      <c r="U6" s="9">
        <v>3266</v>
      </c>
      <c r="V6" s="10">
        <v>0.317</v>
      </c>
      <c r="W6" s="10"/>
      <c r="X6" s="9">
        <v>4035</v>
      </c>
      <c r="Y6" s="10">
        <v>0.33500000000000002</v>
      </c>
      <c r="Z6" s="10">
        <v>0.24</v>
      </c>
    </row>
    <row r="7" spans="1:26" ht="13" x14ac:dyDescent="0.3">
      <c r="A7" s="7"/>
      <c r="B7" s="11"/>
      <c r="C7" s="8" t="s">
        <v>23</v>
      </c>
      <c r="D7" s="8"/>
      <c r="E7" s="12">
        <v>964</v>
      </c>
      <c r="F7" s="13">
        <v>0.193</v>
      </c>
      <c r="G7" s="12">
        <v>1158</v>
      </c>
      <c r="H7" s="13">
        <v>0.15</v>
      </c>
      <c r="I7" s="12">
        <v>1279</v>
      </c>
      <c r="J7" s="13">
        <v>0.186</v>
      </c>
      <c r="K7" s="12">
        <v>1210</v>
      </c>
      <c r="L7" s="13">
        <v>0.16400000000000001</v>
      </c>
      <c r="M7" s="12">
        <v>1088</v>
      </c>
      <c r="N7" s="13">
        <v>0.17399999999999999</v>
      </c>
      <c r="O7" s="12">
        <v>1160</v>
      </c>
      <c r="P7" s="13">
        <v>0.17599999999999999</v>
      </c>
      <c r="Q7" s="12">
        <v>1025</v>
      </c>
      <c r="R7" s="13">
        <v>0.17299999999999999</v>
      </c>
      <c r="S7" s="12">
        <v>842</v>
      </c>
      <c r="T7" s="13">
        <v>0.20100000000000001</v>
      </c>
      <c r="U7" s="12">
        <v>789</v>
      </c>
      <c r="V7" s="13">
        <v>0.16700000000000001</v>
      </c>
      <c r="W7" s="13"/>
      <c r="X7" s="12">
        <v>984</v>
      </c>
      <c r="Y7" s="13">
        <v>0.191</v>
      </c>
      <c r="Z7" s="13">
        <v>0.25</v>
      </c>
    </row>
    <row r="8" spans="1:26" ht="13" x14ac:dyDescent="0.3">
      <c r="A8" s="7"/>
      <c r="B8" s="11"/>
      <c r="C8" s="8" t="s">
        <v>4</v>
      </c>
      <c r="D8" s="8"/>
      <c r="E8" s="12">
        <v>1272</v>
      </c>
      <c r="F8" s="13">
        <v>0.23699999999999999</v>
      </c>
      <c r="G8" s="12">
        <v>1277</v>
      </c>
      <c r="H8" s="13">
        <v>0.17100000000000001</v>
      </c>
      <c r="I8" s="12">
        <v>1615</v>
      </c>
      <c r="J8" s="13">
        <v>0.24</v>
      </c>
      <c r="K8" s="12">
        <v>1614</v>
      </c>
      <c r="L8" s="13">
        <v>0.20300000000000001</v>
      </c>
      <c r="M8" s="12">
        <v>1491</v>
      </c>
      <c r="N8" s="13">
        <v>0.27300000000000002</v>
      </c>
      <c r="O8" s="12">
        <v>1442</v>
      </c>
      <c r="P8" s="13">
        <v>0.26700000000000002</v>
      </c>
      <c r="Q8" s="12">
        <v>963</v>
      </c>
      <c r="R8" s="13">
        <v>0.183</v>
      </c>
      <c r="S8" s="12">
        <v>894</v>
      </c>
      <c r="T8" s="13">
        <v>0.26200000000000001</v>
      </c>
      <c r="U8" s="12">
        <v>498</v>
      </c>
      <c r="V8" s="13">
        <v>0.26100000000000001</v>
      </c>
      <c r="W8" s="13"/>
      <c r="X8" s="12">
        <v>615</v>
      </c>
      <c r="Y8" s="13">
        <v>0.307</v>
      </c>
      <c r="Z8" s="13">
        <v>0.23</v>
      </c>
    </row>
    <row r="9" spans="1:26" ht="13" x14ac:dyDescent="0.3">
      <c r="A9" s="7"/>
      <c r="B9" s="11"/>
      <c r="C9" s="8" t="s">
        <v>5</v>
      </c>
      <c r="D9" s="8"/>
      <c r="E9" s="12">
        <v>441</v>
      </c>
      <c r="F9" s="13">
        <v>0.34</v>
      </c>
      <c r="G9" s="12">
        <v>471</v>
      </c>
      <c r="H9" s="13">
        <v>0.214</v>
      </c>
      <c r="I9" s="12">
        <v>581</v>
      </c>
      <c r="J9" s="13">
        <v>0.193</v>
      </c>
      <c r="K9" s="12">
        <v>592</v>
      </c>
      <c r="L9" s="13">
        <v>0.13</v>
      </c>
      <c r="M9" s="12">
        <v>609</v>
      </c>
      <c r="N9" s="13">
        <v>0.29399999999999998</v>
      </c>
      <c r="O9" s="12">
        <v>477</v>
      </c>
      <c r="P9" s="13">
        <v>0.17399999999999999</v>
      </c>
      <c r="Q9" s="12">
        <v>451</v>
      </c>
      <c r="R9" s="13">
        <v>0.186</v>
      </c>
      <c r="S9" s="12">
        <v>305</v>
      </c>
      <c r="T9" s="13">
        <v>0.21</v>
      </c>
      <c r="U9" s="12">
        <v>317</v>
      </c>
      <c r="V9" s="13">
        <v>0.221</v>
      </c>
      <c r="W9" s="13"/>
      <c r="X9" s="12">
        <v>359</v>
      </c>
      <c r="Y9" s="13">
        <v>0.33400000000000002</v>
      </c>
      <c r="Z9" s="13">
        <v>0.13</v>
      </c>
    </row>
    <row r="10" spans="1:26" ht="13" x14ac:dyDescent="0.3">
      <c r="A10" s="7"/>
      <c r="B10" s="11"/>
      <c r="C10" s="8" t="s">
        <v>6</v>
      </c>
      <c r="D10" s="8"/>
      <c r="E10" s="12">
        <v>612</v>
      </c>
      <c r="F10" s="13">
        <v>0.78100000000000003</v>
      </c>
      <c r="G10" s="12">
        <v>541</v>
      </c>
      <c r="H10" s="13">
        <v>0.80800000000000005</v>
      </c>
      <c r="I10" s="12">
        <v>744</v>
      </c>
      <c r="J10" s="13">
        <v>0.81200000000000006</v>
      </c>
      <c r="K10" s="12">
        <v>845</v>
      </c>
      <c r="L10" s="13">
        <v>0.80800000000000005</v>
      </c>
      <c r="M10" s="12">
        <v>666</v>
      </c>
      <c r="N10" s="13">
        <v>0.82599999999999996</v>
      </c>
      <c r="O10" s="12">
        <v>633</v>
      </c>
      <c r="P10" s="13">
        <v>0.76300000000000001</v>
      </c>
      <c r="Q10" s="12">
        <v>643</v>
      </c>
      <c r="R10" s="13">
        <v>0.82299999999999995</v>
      </c>
      <c r="S10" s="12">
        <v>604</v>
      </c>
      <c r="T10" s="13">
        <v>0.82099999999999995</v>
      </c>
      <c r="U10" s="12">
        <v>648</v>
      </c>
      <c r="V10" s="13">
        <v>0.82599999999999996</v>
      </c>
      <c r="W10" s="13"/>
      <c r="X10" s="12">
        <v>745</v>
      </c>
      <c r="Y10" s="13">
        <v>0.83099999999999996</v>
      </c>
      <c r="Z10" s="13">
        <v>0.15</v>
      </c>
    </row>
    <row r="11" spans="1:26" ht="13" x14ac:dyDescent="0.3">
      <c r="A11" s="7"/>
      <c r="B11" s="11"/>
      <c r="C11" s="8" t="s">
        <v>7</v>
      </c>
      <c r="D11" s="8"/>
      <c r="E11" s="12">
        <v>26</v>
      </c>
      <c r="F11" s="13">
        <v>0.115</v>
      </c>
      <c r="G11" s="12">
        <v>46</v>
      </c>
      <c r="H11" s="13">
        <v>0.17399999999999999</v>
      </c>
      <c r="I11" s="12">
        <v>51</v>
      </c>
      <c r="J11" s="13">
        <v>0.19600000000000001</v>
      </c>
      <c r="K11" s="12">
        <v>58</v>
      </c>
      <c r="L11" s="13">
        <v>0.121</v>
      </c>
      <c r="M11" s="12">
        <v>42</v>
      </c>
      <c r="N11" s="13">
        <v>0.16700000000000001</v>
      </c>
      <c r="O11" s="12">
        <v>36</v>
      </c>
      <c r="P11" s="13">
        <v>8.3000000000000004E-2</v>
      </c>
      <c r="Q11" s="12">
        <v>41</v>
      </c>
      <c r="R11" s="13">
        <v>0.24399999999999999</v>
      </c>
      <c r="S11" s="12">
        <v>29</v>
      </c>
      <c r="T11" s="13">
        <v>0.10299999999999999</v>
      </c>
      <c r="U11" s="12">
        <v>36</v>
      </c>
      <c r="V11" s="13">
        <v>8.3000000000000004E-2</v>
      </c>
      <c r="W11" s="13"/>
      <c r="X11" s="12">
        <v>61</v>
      </c>
      <c r="Y11" s="13">
        <v>0.21299999999999999</v>
      </c>
      <c r="Z11" s="13">
        <v>0.69</v>
      </c>
    </row>
    <row r="12" spans="1:26" ht="13" x14ac:dyDescent="0.3">
      <c r="A12" s="7"/>
      <c r="B12" s="11"/>
      <c r="C12" s="8" t="s">
        <v>8</v>
      </c>
      <c r="D12" s="8"/>
      <c r="E12" s="12">
        <v>352</v>
      </c>
      <c r="F12" s="13">
        <v>4.2999999999999997E-2</v>
      </c>
      <c r="G12" s="12">
        <v>767</v>
      </c>
      <c r="H12" s="13">
        <v>0.03</v>
      </c>
      <c r="I12" s="12">
        <v>1128</v>
      </c>
      <c r="J12" s="13">
        <v>5.8000000000000003E-2</v>
      </c>
      <c r="K12" s="12">
        <v>941</v>
      </c>
      <c r="L12" s="13">
        <v>5.5E-2</v>
      </c>
      <c r="M12" s="12">
        <v>687</v>
      </c>
      <c r="N12" s="13">
        <v>5.3999999999999999E-2</v>
      </c>
      <c r="O12" s="12">
        <v>681</v>
      </c>
      <c r="P12" s="13">
        <v>3.4000000000000002E-2</v>
      </c>
      <c r="Q12" s="12">
        <v>545</v>
      </c>
      <c r="R12" s="13">
        <v>3.6999999999999998E-2</v>
      </c>
      <c r="S12" s="12">
        <v>422</v>
      </c>
      <c r="T12" s="13">
        <v>6.2E-2</v>
      </c>
      <c r="U12" s="12">
        <v>295</v>
      </c>
      <c r="V12" s="13">
        <v>9.5000000000000001E-2</v>
      </c>
      <c r="W12" s="13"/>
      <c r="X12" s="12">
        <v>446</v>
      </c>
      <c r="Y12" s="13">
        <v>9.9000000000000005E-2</v>
      </c>
      <c r="Z12" s="13">
        <v>0.51</v>
      </c>
    </row>
    <row r="13" spans="1:26" ht="13" x14ac:dyDescent="0.3">
      <c r="A13" s="7"/>
      <c r="B13" s="11"/>
      <c r="C13" s="8" t="s">
        <v>9</v>
      </c>
      <c r="D13" s="8"/>
      <c r="E13" s="12">
        <v>74</v>
      </c>
      <c r="F13" s="13">
        <v>0.27</v>
      </c>
      <c r="G13" s="12">
        <v>159</v>
      </c>
      <c r="H13" s="13">
        <v>0.182</v>
      </c>
      <c r="I13" s="12">
        <v>136</v>
      </c>
      <c r="J13" s="13">
        <v>0.221</v>
      </c>
      <c r="K13" s="12">
        <v>127</v>
      </c>
      <c r="L13" s="13">
        <v>0.22800000000000001</v>
      </c>
      <c r="M13" s="12">
        <v>79</v>
      </c>
      <c r="N13" s="13">
        <v>0.215</v>
      </c>
      <c r="O13" s="12">
        <v>135</v>
      </c>
      <c r="P13" s="13">
        <v>0.34100000000000003</v>
      </c>
      <c r="Q13" s="12">
        <v>102</v>
      </c>
      <c r="R13" s="13">
        <v>0.27500000000000002</v>
      </c>
      <c r="S13" s="12">
        <v>64</v>
      </c>
      <c r="T13" s="13">
        <v>0.40600000000000003</v>
      </c>
      <c r="U13" s="12">
        <v>50</v>
      </c>
      <c r="V13" s="13">
        <v>0.3</v>
      </c>
      <c r="W13" s="13"/>
      <c r="X13" s="12">
        <v>99</v>
      </c>
      <c r="Y13" s="13">
        <v>0.34300000000000003</v>
      </c>
      <c r="Z13" s="13">
        <v>0.98</v>
      </c>
    </row>
    <row r="14" spans="1:26" ht="13" x14ac:dyDescent="0.3">
      <c r="A14" s="7"/>
      <c r="B14" s="11"/>
      <c r="C14" s="8" t="s">
        <v>10</v>
      </c>
      <c r="D14" s="8"/>
      <c r="E14" s="12">
        <v>194</v>
      </c>
      <c r="F14" s="13">
        <v>0.108</v>
      </c>
      <c r="G14" s="12">
        <v>452</v>
      </c>
      <c r="H14" s="13">
        <v>4.3999999999999997E-2</v>
      </c>
      <c r="I14" s="12">
        <v>448</v>
      </c>
      <c r="J14" s="13">
        <v>0.16300000000000001</v>
      </c>
      <c r="K14" s="12">
        <v>478</v>
      </c>
      <c r="L14" s="13">
        <v>7.0999999999999994E-2</v>
      </c>
      <c r="M14" s="12">
        <v>425</v>
      </c>
      <c r="N14" s="13">
        <v>6.4000000000000001E-2</v>
      </c>
      <c r="O14" s="12">
        <v>298</v>
      </c>
      <c r="P14" s="13">
        <v>8.6999999999999994E-2</v>
      </c>
      <c r="Q14" s="12">
        <v>297</v>
      </c>
      <c r="R14" s="13">
        <v>3.6999999999999998E-2</v>
      </c>
      <c r="S14" s="12">
        <v>235</v>
      </c>
      <c r="T14" s="13">
        <v>6.8000000000000005E-2</v>
      </c>
      <c r="U14" s="12">
        <v>161</v>
      </c>
      <c r="V14" s="13">
        <v>0.186</v>
      </c>
      <c r="W14" s="13"/>
      <c r="X14" s="12">
        <v>198</v>
      </c>
      <c r="Y14" s="13">
        <v>0.318</v>
      </c>
      <c r="Z14" s="13">
        <v>0.23</v>
      </c>
    </row>
    <row r="15" spans="1:26" ht="13" x14ac:dyDescent="0.3">
      <c r="A15" s="7"/>
      <c r="B15" s="11"/>
      <c r="C15" s="8" t="s">
        <v>11</v>
      </c>
      <c r="D15" s="8"/>
      <c r="E15" s="12">
        <v>443</v>
      </c>
      <c r="F15" s="13">
        <v>0.19600000000000001</v>
      </c>
      <c r="G15" s="12">
        <v>558</v>
      </c>
      <c r="H15" s="13">
        <v>8.7999999999999995E-2</v>
      </c>
      <c r="I15" s="12">
        <v>573</v>
      </c>
      <c r="J15" s="13">
        <v>0.14499999999999999</v>
      </c>
      <c r="K15" s="12">
        <v>708</v>
      </c>
      <c r="L15" s="13">
        <v>0.12</v>
      </c>
      <c r="M15" s="12">
        <v>556</v>
      </c>
      <c r="N15" s="13">
        <v>9.9000000000000005E-2</v>
      </c>
      <c r="O15" s="12">
        <v>548</v>
      </c>
      <c r="P15" s="13">
        <v>9.5000000000000001E-2</v>
      </c>
      <c r="Q15" s="12">
        <v>442</v>
      </c>
      <c r="R15" s="13">
        <v>0.13300000000000001</v>
      </c>
      <c r="S15" s="12">
        <v>383</v>
      </c>
      <c r="T15" s="13">
        <v>0.11</v>
      </c>
      <c r="U15" s="12">
        <v>472</v>
      </c>
      <c r="V15" s="13">
        <v>0.193</v>
      </c>
      <c r="W15" s="13"/>
      <c r="X15" s="12">
        <v>528</v>
      </c>
      <c r="Y15" s="13">
        <v>0.155</v>
      </c>
      <c r="Z15" s="13">
        <v>0.12</v>
      </c>
    </row>
    <row r="16" spans="1:26" ht="6" customHeight="1" x14ac:dyDescent="0.3">
      <c r="A16" s="8"/>
      <c r="B16" s="8"/>
      <c r="C16" s="8"/>
      <c r="D16" s="8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0"/>
    </row>
    <row r="17" spans="1:26" ht="13" x14ac:dyDescent="0.3">
      <c r="A17" s="7" t="s">
        <v>12</v>
      </c>
      <c r="B17" s="8"/>
      <c r="C17" s="8"/>
      <c r="D17" s="8"/>
      <c r="E17" s="9">
        <v>694</v>
      </c>
      <c r="F17" s="10">
        <v>0.14099999999999999</v>
      </c>
      <c r="G17" s="9">
        <v>682</v>
      </c>
      <c r="H17" s="10">
        <v>0.1</v>
      </c>
      <c r="I17" s="9">
        <v>642</v>
      </c>
      <c r="J17" s="10">
        <v>8.6999999999999994E-2</v>
      </c>
      <c r="K17" s="9">
        <f>SUM(K18:K25)</f>
        <v>660</v>
      </c>
      <c r="L17" s="10">
        <v>0.123</v>
      </c>
      <c r="M17" s="9">
        <f>SUM(M18:M25)-SUM(M22:M23)</f>
        <v>704</v>
      </c>
      <c r="N17" s="10">
        <v>0.124</v>
      </c>
      <c r="O17" s="9">
        <v>909</v>
      </c>
      <c r="P17" s="10">
        <v>0.13900000000000001</v>
      </c>
      <c r="Q17" s="9">
        <v>789</v>
      </c>
      <c r="R17" s="10">
        <v>0.1</v>
      </c>
      <c r="S17" s="9">
        <v>773</v>
      </c>
      <c r="T17" s="10">
        <v>0.10199999999999999</v>
      </c>
      <c r="U17" s="9">
        <v>593</v>
      </c>
      <c r="V17" s="10">
        <v>0.113</v>
      </c>
      <c r="W17" s="10"/>
      <c r="X17" s="9">
        <v>584</v>
      </c>
      <c r="Y17" s="10">
        <v>9.9000000000000005E-2</v>
      </c>
      <c r="Z17" s="10">
        <v>-0.02</v>
      </c>
    </row>
    <row r="18" spans="1:26" ht="13" x14ac:dyDescent="0.3">
      <c r="A18" s="8"/>
      <c r="B18" s="11"/>
      <c r="C18" s="8" t="s">
        <v>13</v>
      </c>
      <c r="D18" s="8"/>
      <c r="E18" s="12">
        <v>1</v>
      </c>
      <c r="F18" s="13">
        <v>1</v>
      </c>
      <c r="G18" s="12">
        <v>2</v>
      </c>
      <c r="H18" s="13">
        <v>0.5</v>
      </c>
      <c r="I18" s="14">
        <v>2</v>
      </c>
      <c r="J18" s="15">
        <v>0</v>
      </c>
      <c r="K18" s="14" t="s">
        <v>14</v>
      </c>
      <c r="L18" s="15" t="s">
        <v>14</v>
      </c>
      <c r="M18" s="14">
        <v>3</v>
      </c>
      <c r="N18" s="15">
        <v>0</v>
      </c>
      <c r="O18" s="14">
        <v>1</v>
      </c>
      <c r="P18" s="15">
        <v>0</v>
      </c>
      <c r="Q18" s="14">
        <v>2</v>
      </c>
      <c r="R18" s="15">
        <v>0.5</v>
      </c>
      <c r="S18" s="14">
        <v>1</v>
      </c>
      <c r="T18" s="15">
        <v>0</v>
      </c>
      <c r="U18" s="12">
        <v>2</v>
      </c>
      <c r="V18" s="15">
        <v>0.5</v>
      </c>
      <c r="W18" s="13"/>
      <c r="X18" s="12" t="s">
        <v>14</v>
      </c>
      <c r="Y18" s="13" t="s">
        <v>14</v>
      </c>
      <c r="Z18" s="13">
        <v>-1</v>
      </c>
    </row>
    <row r="19" spans="1:26" ht="13" x14ac:dyDescent="0.3">
      <c r="A19" s="8"/>
      <c r="B19" s="11"/>
      <c r="C19" s="8" t="s">
        <v>15</v>
      </c>
      <c r="D19" s="8"/>
      <c r="E19" s="12">
        <v>79</v>
      </c>
      <c r="F19" s="13">
        <v>0.62</v>
      </c>
      <c r="G19" s="12">
        <v>59</v>
      </c>
      <c r="H19" s="13">
        <v>0.373</v>
      </c>
      <c r="I19" s="12">
        <v>71</v>
      </c>
      <c r="J19" s="13">
        <v>0.36599999999999999</v>
      </c>
      <c r="K19" s="12">
        <v>84</v>
      </c>
      <c r="L19" s="13">
        <v>0.46400000000000002</v>
      </c>
      <c r="M19" s="12">
        <v>67</v>
      </c>
      <c r="N19" s="13">
        <v>0.55200000000000005</v>
      </c>
      <c r="O19" s="12">
        <v>57</v>
      </c>
      <c r="P19" s="13">
        <v>0.50900000000000001</v>
      </c>
      <c r="Q19" s="12">
        <v>40</v>
      </c>
      <c r="R19" s="13">
        <v>0.56999999999999995</v>
      </c>
      <c r="S19" s="12">
        <v>27</v>
      </c>
      <c r="T19" s="13">
        <v>0.48099999999999998</v>
      </c>
      <c r="U19" s="12">
        <v>34</v>
      </c>
      <c r="V19" s="13">
        <v>0.58799999999999997</v>
      </c>
      <c r="W19" s="13"/>
      <c r="X19" s="12">
        <v>21</v>
      </c>
      <c r="Y19" s="13">
        <v>0.42899999999999999</v>
      </c>
      <c r="Z19" s="13">
        <v>-0.38</v>
      </c>
    </row>
    <row r="20" spans="1:26" ht="13" x14ac:dyDescent="0.3">
      <c r="A20" s="8"/>
      <c r="B20" s="11"/>
      <c r="C20" s="8" t="s">
        <v>16</v>
      </c>
      <c r="D20" s="8"/>
      <c r="E20" s="12">
        <v>59</v>
      </c>
      <c r="F20" s="13">
        <v>0.11899999999999999</v>
      </c>
      <c r="G20" s="12">
        <v>48</v>
      </c>
      <c r="H20" s="13">
        <v>8.3000000000000004E-2</v>
      </c>
      <c r="I20" s="12">
        <v>46</v>
      </c>
      <c r="J20" s="13">
        <v>0.17399999999999999</v>
      </c>
      <c r="K20" s="12">
        <v>55</v>
      </c>
      <c r="L20" s="13">
        <v>0.14499999999999999</v>
      </c>
      <c r="M20" s="12">
        <v>47</v>
      </c>
      <c r="N20" s="13">
        <v>0.42599999999999999</v>
      </c>
      <c r="O20" s="12">
        <v>51</v>
      </c>
      <c r="P20" s="13">
        <v>0.23499999999999999</v>
      </c>
      <c r="Q20" s="12">
        <v>53</v>
      </c>
      <c r="R20" s="13">
        <v>0.189</v>
      </c>
      <c r="S20" s="12">
        <v>33</v>
      </c>
      <c r="T20" s="13">
        <v>0.36399999999999999</v>
      </c>
      <c r="U20" s="12">
        <v>35</v>
      </c>
      <c r="V20" s="13">
        <v>0.2</v>
      </c>
      <c r="W20" s="13"/>
      <c r="X20" s="12">
        <v>30</v>
      </c>
      <c r="Y20" s="13">
        <v>0.26700000000000002</v>
      </c>
      <c r="Z20" s="13">
        <v>-0.14000000000000001</v>
      </c>
    </row>
    <row r="21" spans="1:26" ht="15" x14ac:dyDescent="0.3">
      <c r="A21" s="8"/>
      <c r="B21" s="11"/>
      <c r="C21" s="8" t="s">
        <v>17</v>
      </c>
      <c r="D21" s="8"/>
      <c r="E21" s="12">
        <v>44</v>
      </c>
      <c r="F21" s="13">
        <v>0.182</v>
      </c>
      <c r="G21" s="12">
        <v>29</v>
      </c>
      <c r="H21" s="13">
        <v>0.10299999999999999</v>
      </c>
      <c r="I21" s="12">
        <v>30</v>
      </c>
      <c r="J21" s="13">
        <v>0.2</v>
      </c>
      <c r="K21" s="12">
        <v>34</v>
      </c>
      <c r="L21" s="13">
        <v>0.17599999999999999</v>
      </c>
      <c r="M21" s="12">
        <v>36</v>
      </c>
      <c r="N21" s="13">
        <v>0.19400000000000001</v>
      </c>
      <c r="O21" s="12">
        <v>27</v>
      </c>
      <c r="P21" s="13">
        <v>0.185</v>
      </c>
      <c r="Q21" s="12">
        <v>15</v>
      </c>
      <c r="R21" s="13">
        <v>0.2</v>
      </c>
      <c r="S21" s="12">
        <v>21</v>
      </c>
      <c r="T21" s="13">
        <v>0.19</v>
      </c>
      <c r="U21" s="12">
        <v>136</v>
      </c>
      <c r="V21" s="15">
        <v>9.5600000000000004E-2</v>
      </c>
      <c r="W21" s="13"/>
      <c r="X21" s="12">
        <v>210</v>
      </c>
      <c r="Y21" s="13">
        <v>7.0999999999999994E-2</v>
      </c>
      <c r="Z21" s="13">
        <v>0.54400000000000004</v>
      </c>
    </row>
    <row r="22" spans="1:26" ht="13" x14ac:dyDescent="0.3">
      <c r="A22" s="8"/>
      <c r="B22" s="11"/>
      <c r="C22" s="8"/>
      <c r="D22" s="17" t="s">
        <v>21</v>
      </c>
      <c r="E22" s="18"/>
      <c r="F22" s="19"/>
      <c r="G22" s="18"/>
      <c r="H22" s="19"/>
      <c r="I22" s="20"/>
      <c r="J22" s="20"/>
      <c r="K22" s="20" t="s">
        <v>14</v>
      </c>
      <c r="L22" s="20" t="s">
        <v>14</v>
      </c>
      <c r="M22" s="18">
        <v>36</v>
      </c>
      <c r="N22" s="19">
        <v>0.19400000000000001</v>
      </c>
      <c r="O22" s="18">
        <v>27</v>
      </c>
      <c r="P22" s="16">
        <v>0.185</v>
      </c>
      <c r="Q22" s="18">
        <v>15</v>
      </c>
      <c r="R22" s="16">
        <v>0.2</v>
      </c>
      <c r="S22" s="18">
        <v>21</v>
      </c>
      <c r="T22" s="16">
        <v>0.19</v>
      </c>
      <c r="U22" s="12">
        <v>6</v>
      </c>
      <c r="V22" s="15">
        <v>0.16700000000000001</v>
      </c>
      <c r="W22" s="13"/>
      <c r="X22" s="12">
        <v>10</v>
      </c>
      <c r="Y22" s="13">
        <v>0</v>
      </c>
      <c r="Z22" s="13">
        <v>0.67</v>
      </c>
    </row>
    <row r="23" spans="1:26" ht="13" x14ac:dyDescent="0.3">
      <c r="A23" s="8"/>
      <c r="B23" s="11"/>
      <c r="C23" s="8"/>
      <c r="D23" s="17" t="s">
        <v>22</v>
      </c>
      <c r="E23" s="18"/>
      <c r="F23" s="19"/>
      <c r="G23" s="18"/>
      <c r="H23" s="19"/>
      <c r="I23" s="20"/>
      <c r="J23" s="20"/>
      <c r="K23" s="20" t="s">
        <v>14</v>
      </c>
      <c r="L23" s="20" t="s">
        <v>14</v>
      </c>
      <c r="M23" s="20" t="s">
        <v>14</v>
      </c>
      <c r="N23" s="20" t="s">
        <v>14</v>
      </c>
      <c r="O23" s="15" t="s">
        <v>14</v>
      </c>
      <c r="P23" s="15" t="s">
        <v>14</v>
      </c>
      <c r="Q23" s="15" t="s">
        <v>14</v>
      </c>
      <c r="R23" s="15" t="s">
        <v>14</v>
      </c>
      <c r="S23" s="15" t="s">
        <v>14</v>
      </c>
      <c r="T23" s="15" t="s">
        <v>14</v>
      </c>
      <c r="U23" s="12">
        <v>130</v>
      </c>
      <c r="V23" s="15">
        <v>9.1999999999999998E-2</v>
      </c>
      <c r="W23" s="13"/>
      <c r="X23" s="12">
        <v>200</v>
      </c>
      <c r="Y23" s="13">
        <v>7.4999999999999997E-2</v>
      </c>
      <c r="Z23" s="13">
        <v>0.54</v>
      </c>
    </row>
    <row r="24" spans="1:26" ht="13" x14ac:dyDescent="0.3">
      <c r="A24" s="8"/>
      <c r="B24" s="11"/>
      <c r="C24" s="8" t="s">
        <v>18</v>
      </c>
      <c r="D24" s="8"/>
      <c r="E24" s="12">
        <v>499</v>
      </c>
      <c r="F24" s="13">
        <v>6.2E-2</v>
      </c>
      <c r="G24" s="12">
        <v>533</v>
      </c>
      <c r="H24" s="13">
        <v>6.6000000000000003E-2</v>
      </c>
      <c r="I24" s="12">
        <v>475</v>
      </c>
      <c r="J24" s="13">
        <v>3.4000000000000002E-2</v>
      </c>
      <c r="K24" s="12">
        <v>470</v>
      </c>
      <c r="L24" s="13">
        <v>5.5E-2</v>
      </c>
      <c r="M24" s="12">
        <v>532</v>
      </c>
      <c r="N24" s="13">
        <v>4.1000000000000002E-2</v>
      </c>
      <c r="O24" s="14">
        <v>758</v>
      </c>
      <c r="P24" s="13">
        <v>0.10199999999999999</v>
      </c>
      <c r="Q24" s="14">
        <v>666</v>
      </c>
      <c r="R24" s="13">
        <v>5.2999999999999999E-2</v>
      </c>
      <c r="S24" s="14">
        <v>681</v>
      </c>
      <c r="T24" s="13">
        <v>7.0000000000000007E-2</v>
      </c>
      <c r="U24" s="12">
        <v>380</v>
      </c>
      <c r="V24" s="13">
        <v>6.6000000000000003E-2</v>
      </c>
      <c r="W24" s="13"/>
      <c r="X24" s="12">
        <v>315</v>
      </c>
      <c r="Y24" s="13">
        <v>7.5999999999999998E-2</v>
      </c>
      <c r="Z24" s="15">
        <v>-0.17</v>
      </c>
    </row>
    <row r="25" spans="1:26" ht="13" x14ac:dyDescent="0.3">
      <c r="A25" s="8"/>
      <c r="B25" s="11"/>
      <c r="C25" s="8" t="s">
        <v>19</v>
      </c>
      <c r="D25" s="8"/>
      <c r="E25" s="12">
        <v>12</v>
      </c>
      <c r="F25" s="13">
        <v>0.16700000000000001</v>
      </c>
      <c r="G25" s="12">
        <v>11</v>
      </c>
      <c r="H25" s="13">
        <v>0.27300000000000002</v>
      </c>
      <c r="I25" s="12">
        <v>18</v>
      </c>
      <c r="J25" s="13">
        <v>0</v>
      </c>
      <c r="K25" s="12">
        <v>17</v>
      </c>
      <c r="L25" s="13">
        <v>0.11799999999999999</v>
      </c>
      <c r="M25" s="12">
        <v>19</v>
      </c>
      <c r="N25" s="13">
        <v>5.2999999999999999E-2</v>
      </c>
      <c r="O25" s="12">
        <v>15</v>
      </c>
      <c r="P25" s="13">
        <v>0.2</v>
      </c>
      <c r="Q25" s="12">
        <v>13</v>
      </c>
      <c r="R25" s="13">
        <v>0.53800000000000003</v>
      </c>
      <c r="S25" s="12">
        <v>10</v>
      </c>
      <c r="T25" s="13">
        <v>0.2</v>
      </c>
      <c r="U25" s="12">
        <v>6</v>
      </c>
      <c r="V25" s="13">
        <v>0.16700000000000001</v>
      </c>
      <c r="W25" s="13"/>
      <c r="X25" s="12">
        <v>8</v>
      </c>
      <c r="Y25" s="13">
        <v>0.25</v>
      </c>
      <c r="Z25" s="13">
        <v>0.33</v>
      </c>
    </row>
    <row r="26" spans="1:26" ht="6" customHeight="1" x14ac:dyDescent="0.3">
      <c r="A26" s="21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9"/>
      <c r="V26" s="21"/>
      <c r="W26" s="21"/>
      <c r="X26" s="21"/>
      <c r="Y26" s="27"/>
      <c r="Z26" s="30"/>
    </row>
    <row r="27" spans="1:26" ht="6" customHeight="1" x14ac:dyDescent="0.3">
      <c r="A27" s="22"/>
      <c r="B27" s="22"/>
      <c r="C27" s="22"/>
      <c r="D27" s="22"/>
      <c r="E27" s="22"/>
      <c r="F27" s="2"/>
      <c r="G27" s="22"/>
      <c r="H27" s="2"/>
      <c r="I27" s="22"/>
      <c r="J27" s="2"/>
      <c r="K27" s="22"/>
      <c r="L27" s="2"/>
      <c r="M27" s="22"/>
      <c r="N27" s="2"/>
      <c r="O27" s="22"/>
      <c r="P27" s="2"/>
      <c r="Q27" s="2"/>
      <c r="R27" s="11"/>
      <c r="S27" s="2"/>
      <c r="T27" s="11"/>
      <c r="U27" s="11"/>
      <c r="V27" s="11"/>
      <c r="W27" s="11"/>
      <c r="X27" s="11"/>
      <c r="Y27" s="11"/>
      <c r="Z27" s="11"/>
    </row>
    <row r="28" spans="1:26" ht="13.5" x14ac:dyDescent="0.25">
      <c r="A28" s="23" t="s">
        <v>20</v>
      </c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</row>
    <row r="29" spans="1:26" ht="6" customHeight="1" x14ac:dyDescent="0.25">
      <c r="A29" s="24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</row>
    <row r="30" spans="1:26" ht="12.5" x14ac:dyDescent="0.25">
      <c r="A30" s="23" t="s">
        <v>24</v>
      </c>
      <c r="B30" s="11"/>
      <c r="C30" s="11"/>
      <c r="D30" s="11"/>
      <c r="E30" s="11"/>
      <c r="F30" s="25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</row>
  </sheetData>
  <mergeCells count="10">
    <mergeCell ref="Q3:R3"/>
    <mergeCell ref="S3:T3"/>
    <mergeCell ref="U3:V3"/>
    <mergeCell ref="X3:Y3"/>
    <mergeCell ref="E3:F3"/>
    <mergeCell ref="G3:H3"/>
    <mergeCell ref="I3:J3"/>
    <mergeCell ref="K3:L3"/>
    <mergeCell ref="M3:N3"/>
    <mergeCell ref="O3:P3"/>
  </mergeCells>
  <phoneticPr fontId="0" type="noConversion"/>
  <printOptions gridLines="1" gridLinesSet="0"/>
  <pageMargins left="0.78740157499999996" right="0.78740157499999996" top="0.984251969" bottom="0.984251969" header="0.4921259845" footer="0.4921259845"/>
  <pageSetup paperSize="9" orientation="portrait" horizontalDpi="4294967292" verticalDpi="300" r:id="rId1"/>
  <headerFooter alignWithMargins="0">
    <oddHeader>&amp;A</oddHeader>
    <oddFooter>Page 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DF635C5668D8148A1C25A02F581FDBA" ma:contentTypeVersion="3" ma:contentTypeDescription="Crée un document." ma:contentTypeScope="" ma:versionID="3336bc3d77551fd50895b04dc600edf9">
  <xsd:schema xmlns:xsd="http://www.w3.org/2001/XMLSchema" xmlns:xs="http://www.w3.org/2001/XMLSchema" xmlns:p="http://schemas.microsoft.com/office/2006/metadata/properties" xmlns:ns1="http://schemas.microsoft.com/sharepoint/v3" xmlns:ns2="7dc7280d-fec9-4c99-9736-8d7ecec3545c" xmlns:ns3="f4897404-eec1-49a2-b1e4-f97d3537d623" targetNamespace="http://schemas.microsoft.com/office/2006/metadata/properties" ma:root="true" ma:fieldsID="92f51a24cfb15e3614b55763855817fc" ns1:_="" ns2:_="" ns3:_="">
    <xsd:import namespace="http://schemas.microsoft.com/sharepoint/v3"/>
    <xsd:import namespace="7dc7280d-fec9-4c99-9736-8d7ecec3545c"/>
    <xsd:import namespace="f4897404-eec1-49a2-b1e4-f97d3537d623"/>
    <xsd:element name="properties">
      <xsd:complexType>
        <xsd:sequence>
          <xsd:element name="documentManagement">
            <xsd:complexType>
              <xsd:all>
                <xsd:element ref="ns2:h42ba7f56afd40d8a80558d45f27949a" minOccurs="0"/>
                <xsd:element ref="ns2:TaxCatchAll" minOccurs="0"/>
                <xsd:element ref="ns2:TaxCatchAllLabel" minOccurs="0"/>
                <xsd:element ref="ns2:o410524c08c94595afa657d6a91eb2e7" minOccurs="0"/>
                <xsd:element ref="ns2:k5578e8018b54236945b0d1339d2a6f5" minOccurs="0"/>
                <xsd:element ref="ns2:pf2f0a5c9c974145b8182a0b51177c44" minOccurs="0"/>
                <xsd:element ref="ns2:c806c3ad7ef948cca74e93affe552c52" minOccurs="0"/>
                <xsd:element ref="ns1:PublishingStartDate" minOccurs="0"/>
                <xsd:element ref="ns1:PublishingExpirationDate" minOccurs="0"/>
                <xsd:element ref="ns3:Domaine" minOccurs="0"/>
                <xsd:element ref="ns3:SousDomain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20" nillable="true" ma:displayName="Date de début de planification" ma:description="" ma:hidden="true" ma:internalName="PublishingStartDate">
      <xsd:simpleType>
        <xsd:restriction base="dms:Unknown"/>
      </xsd:simpleType>
    </xsd:element>
    <xsd:element name="PublishingExpirationDate" ma:index="21" nillable="true" ma:displayName="Date de fin de planification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c7280d-fec9-4c99-9736-8d7ecec3545c" elementFormDefault="qualified">
    <xsd:import namespace="http://schemas.microsoft.com/office/2006/documentManagement/types"/>
    <xsd:import namespace="http://schemas.microsoft.com/office/infopath/2007/PartnerControls"/>
    <xsd:element name="h42ba7f56afd40d8a80558d45f27949a" ma:index="8" nillable="true" ma:taxonomy="true" ma:internalName="h42ba7f56afd40d8a80558d45f27949a" ma:taxonomyFieldName="Acronyme" ma:displayName="Acronyme" ma:default="" ma:fieldId="{142ba7f5-6afd-40d8-a805-58d45f27949a}" ma:taxonomyMulti="true" ma:sspId="bd2caff6-d4fe-420c-943c-f16f78cb48fd" ma:termSetId="38c0c7f7-84fa-437a-aafb-c6610352d12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Colonne Attraper tout de Taxonomie" ma:description="" ma:hidden="true" ma:list="{b4232b1a-9f6a-4a47-b3df-bb2d02d0dd59}" ma:internalName="TaxCatchAll" ma:showField="CatchAllData" ma:web="7dc7280d-fec9-4c99-9736-8d7ecec354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Colonne Attraper tout de Taxonomie1" ma:description="" ma:hidden="true" ma:list="{b4232b1a-9f6a-4a47-b3df-bb2d02d0dd59}" ma:internalName="TaxCatchAllLabel" ma:readOnly="true" ma:showField="CatchAllDataLabel" ma:web="7dc7280d-fec9-4c99-9736-8d7ecec354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410524c08c94595afa657d6a91eb2e7" ma:index="12" nillable="true" ma:taxonomy="true" ma:internalName="o410524c08c94595afa657d6a91eb2e7" ma:taxonomyFieldName="Departement" ma:displayName="Departement" ma:default="" ma:fieldId="{8410524c-08c9-4595-afa6-57d6a91eb2e7}" ma:taxonomyMulti="true" ma:sspId="bd2caff6-d4fe-420c-943c-f16f78cb48fd" ma:termSetId="02ed2265-73f2-4faa-ae96-9cead6fc97f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k5578e8018b54236945b0d1339d2a6f5" ma:index="14" nillable="true" ma:taxonomy="true" ma:internalName="k5578e8018b54236945b0d1339d2a6f5" ma:taxonomyFieldName="Entite" ma:displayName="Entite" ma:default="" ma:fieldId="{45578e80-18b5-4236-945b-0d1339d2a6f5}" ma:taxonomyMulti="true" ma:sspId="bd2caff6-d4fe-420c-943c-f16f78cb48fd" ma:termSetId="fb9c7032-059a-4ea0-95c4-8ab766bf547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f2f0a5c9c974145b8182a0b51177c44" ma:index="16" nillable="true" ma:taxonomy="true" ma:internalName="pf2f0a5c9c974145b8182a0b51177c44" ma:taxonomyFieldName="Theme" ma:displayName="Theme" ma:default="" ma:fieldId="{9f2f0a5c-9c97-4145-b818-2a0b51177c44}" ma:taxonomyMulti="true" ma:sspId="bd2caff6-d4fe-420c-943c-f16f78cb48fd" ma:termSetId="df18bfcf-63cd-40a7-b198-afe70b5f358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806c3ad7ef948cca74e93affe552c52" ma:index="18" nillable="true" ma:taxonomy="true" ma:internalName="c806c3ad7ef948cca74e93affe552c52" ma:taxonomyFieldName="Type_x0020_du_x0020_document" ma:displayName="Type du document" ma:default="" ma:fieldId="{c806c3ad-7ef9-48cc-a74e-93affe552c52}" ma:taxonomyMulti="true" ma:sspId="bd2caff6-d4fe-420c-943c-f16f78cb48fd" ma:termSetId="bf214b23-d91c-4569-9460-efed2ff82ef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haredWithUsers" ma:index="24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897404-eec1-49a2-b1e4-f97d3537d623" elementFormDefault="qualified">
    <xsd:import namespace="http://schemas.microsoft.com/office/2006/documentManagement/types"/>
    <xsd:import namespace="http://schemas.microsoft.com/office/infopath/2007/PartnerControls"/>
    <xsd:element name="Domaine" ma:index="22" nillable="true" ma:displayName="Domaine" ma:internalName="Domaine">
      <xsd:simpleType>
        <xsd:restriction base="dms:Text">
          <xsd:maxLength value="255"/>
        </xsd:restriction>
      </xsd:simpleType>
    </xsd:element>
    <xsd:element name="SousDomaine" ma:index="23" nillable="true" ma:displayName="SousDomaine" ma:internalName="SousDomaine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ousDomaine xmlns="f4897404-eec1-49a2-b1e4-f97d3537d623" xsi:nil="true"/>
    <h42ba7f56afd40d8a80558d45f27949a xmlns="7dc7280d-fec9-4c99-9736-8d7ecec3545c">
      <Terms xmlns="http://schemas.microsoft.com/office/infopath/2007/PartnerControls"/>
    </h42ba7f56afd40d8a80558d45f27949a>
    <k5578e8018b54236945b0d1339d2a6f5 xmlns="7dc7280d-fec9-4c99-9736-8d7ecec3545c">
      <Terms xmlns="http://schemas.microsoft.com/office/infopath/2007/PartnerControls"/>
    </k5578e8018b54236945b0d1339d2a6f5>
    <PublishingStartDate xmlns="http://schemas.microsoft.com/sharepoint/v3" xsi:nil="true"/>
    <PublishingExpirationDate xmlns="http://schemas.microsoft.com/sharepoint/v3" xsi:nil="true"/>
    <c806c3ad7ef948cca74e93affe552c52 xmlns="7dc7280d-fec9-4c99-9736-8d7ecec3545c">
      <Terms xmlns="http://schemas.microsoft.com/office/infopath/2007/PartnerControls"/>
    </c806c3ad7ef948cca74e93affe552c52>
    <Domaine xmlns="f4897404-eec1-49a2-b1e4-f97d3537d623">19</Domaine>
    <TaxCatchAll xmlns="7dc7280d-fec9-4c99-9736-8d7ecec3545c"/>
    <pf2f0a5c9c974145b8182a0b51177c44 xmlns="7dc7280d-fec9-4c99-9736-8d7ecec3545c">
      <Terms xmlns="http://schemas.microsoft.com/office/infopath/2007/PartnerControls"/>
    </pf2f0a5c9c974145b8182a0b51177c44>
    <o410524c08c94595afa657d6a91eb2e7 xmlns="7dc7280d-fec9-4c99-9736-8d7ecec3545c">
      <Terms xmlns="http://schemas.microsoft.com/office/infopath/2007/PartnerControls"/>
    </o410524c08c94595afa657d6a91eb2e7>
  </documentManagement>
</p:properties>
</file>

<file path=customXml/itemProps1.xml><?xml version="1.0" encoding="utf-8"?>
<ds:datastoreItem xmlns:ds="http://schemas.openxmlformats.org/officeDocument/2006/customXml" ds:itemID="{9E8A29FE-5CED-4132-B925-197EF742D460}"/>
</file>

<file path=customXml/itemProps2.xml><?xml version="1.0" encoding="utf-8"?>
<ds:datastoreItem xmlns:ds="http://schemas.openxmlformats.org/officeDocument/2006/customXml" ds:itemID="{4C9E04BE-A0FE-439C-BCFD-19933AF3CB86}"/>
</file>

<file path=customXml/itemProps3.xml><?xml version="1.0" encoding="utf-8"?>
<ds:datastoreItem xmlns:ds="http://schemas.openxmlformats.org/officeDocument/2006/customXml" ds:itemID="{75596515-A752-4AFF-A1D0-A624F441AD8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19.2.0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19.2.0. Vols et délits, canton de Neuchâtel</dc:title>
  <dc:creator>Pipoz Jonas</dc:creator>
  <cp:lastModifiedBy>Schaller-Conti Géraldine</cp:lastModifiedBy>
  <dcterms:created xsi:type="dcterms:W3CDTF">1996-03-19T10:39:18Z</dcterms:created>
  <dcterms:modified xsi:type="dcterms:W3CDTF">2023-12-13T10:57:29Z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2300</vt:r8>
  </property>
  <property fmtid="{D5CDD505-2E9C-101B-9397-08002B2CF9AE}" pid="3" name="Entite">
    <vt:lpwstr/>
  </property>
  <property fmtid="{D5CDD505-2E9C-101B-9397-08002B2CF9AE}" pid="4" name="ContentTypeId">
    <vt:lpwstr>0x010100ADF635C5668D8148A1C25A02F581FDBA</vt:lpwstr>
  </property>
  <property fmtid="{D5CDD505-2E9C-101B-9397-08002B2CF9AE}" pid="5" name="Departement">
    <vt:lpwstr/>
  </property>
  <property fmtid="{D5CDD505-2E9C-101B-9397-08002B2CF9AE}" pid="6" name="Type du document">
    <vt:lpwstr/>
  </property>
  <property fmtid="{D5CDD505-2E9C-101B-9397-08002B2CF9AE}" pid="7" name="Acronyme">
    <vt:lpwstr/>
  </property>
  <property fmtid="{D5CDD505-2E9C-101B-9397-08002B2CF9AE}" pid="8" name="Theme">
    <vt:lpwstr/>
  </property>
</Properties>
</file>