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P:\Médecin cantonal\Maladies Transmissibles\Coronavirus\2019-novel-CoV\"/>
    </mc:Choice>
  </mc:AlternateContent>
  <bookViews>
    <workbookView xWindow="0" yWindow="0" windowWidth="28800" windowHeight="12345"/>
  </bookViews>
  <sheets>
    <sheet name="Formulaire" sheetId="1" r:id="rId1"/>
    <sheet name="Feuil2" sheetId="2" state="hidden" r:id="rId2"/>
  </sheets>
  <definedNames>
    <definedName name="Confinement">Feuil2!$G$5:$G$7</definedName>
    <definedName name="Opportunité">Feuil2!$C$5:$C$7</definedName>
    <definedName name="Traçabilité">Feuil2!$E$5:$E$6</definedName>
    <definedName name="Type">Feuil2!$I$5:$I$7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6" i="1" l="1"/>
  <c r="C43" i="1" l="1"/>
  <c r="J7" i="1" s="1"/>
  <c r="C29" i="1" l="1"/>
</calcChain>
</file>

<file path=xl/sharedStrings.xml><?xml version="1.0" encoding="utf-8"?>
<sst xmlns="http://schemas.openxmlformats.org/spreadsheetml/2006/main" count="40" uniqueCount="33">
  <si>
    <r>
      <t>o</t>
    </r>
    <r>
      <rPr>
        <sz val="7"/>
        <color theme="1"/>
        <rFont val="Times New Roman"/>
        <family val="1"/>
      </rPr>
      <t xml:space="preserve">    </t>
    </r>
    <r>
      <rPr>
        <sz val="10"/>
        <color theme="1"/>
        <rFont val="Arial"/>
        <family val="2"/>
      </rPr>
      <t>Quelques mouvements (apéritif debout)</t>
    </r>
  </si>
  <si>
    <r>
      <t>o</t>
    </r>
    <r>
      <rPr>
        <sz val="7"/>
        <color theme="1"/>
        <rFont val="Times New Roman"/>
        <family val="1"/>
      </rPr>
      <t xml:space="preserve">    </t>
    </r>
    <r>
      <rPr>
        <sz val="10"/>
        <color theme="1"/>
        <rFont val="Arial"/>
        <family val="2"/>
      </rPr>
      <t>Beaucoup de mouvement (danse)</t>
    </r>
  </si>
  <si>
    <r>
      <t>o</t>
    </r>
    <r>
      <rPr>
        <sz val="7"/>
        <color theme="1"/>
        <rFont val="Times New Roman"/>
        <family val="1"/>
      </rPr>
      <t xml:space="preserve">    </t>
    </r>
    <r>
      <rPr>
        <sz val="10"/>
        <color theme="1"/>
        <rFont val="Arial"/>
        <family val="2"/>
      </rPr>
      <t>Calme (assis par exemple)</t>
    </r>
  </si>
  <si>
    <t>Pour notre manifestation</t>
  </si>
  <si>
    <t>Matrice d'évaluation de risque pour votre manifestation</t>
  </si>
  <si>
    <t>Risque</t>
  </si>
  <si>
    <t xml:space="preserve">Votre résultat de calcul du risque </t>
  </si>
  <si>
    <t>Confinement</t>
  </si>
  <si>
    <t>Type d’activité</t>
  </si>
  <si>
    <t>Manifestation indispensable</t>
  </si>
  <si>
    <t>Importance moyenne</t>
  </si>
  <si>
    <t>Importance très relative</t>
  </si>
  <si>
    <r>
      <t>Evaluation du risque</t>
    </r>
    <r>
      <rPr>
        <b/>
        <sz val="10"/>
        <color theme="1"/>
        <rFont val="Arial"/>
        <family val="2"/>
      </rPr>
      <t> </t>
    </r>
  </si>
  <si>
    <t>Opportunité</t>
  </si>
  <si>
    <t>La manifestation a lieu en plein air</t>
  </si>
  <si>
    <t>La manifestation a lieu dans un espace confiné</t>
  </si>
  <si>
    <t>Remplissez les cases surlignées en jaune</t>
  </si>
  <si>
    <t>Déconseillé</t>
  </si>
  <si>
    <t>Incertain</t>
  </si>
  <si>
    <t>A maintenir</t>
  </si>
  <si>
    <t>Nombre de personnes</t>
  </si>
  <si>
    <t>Nb  personnes</t>
  </si>
  <si>
    <t>La manifestation a lieu dans une grande salle, les gens ont suffisamment de place</t>
  </si>
  <si>
    <t>Evaluer l'intérêt public</t>
  </si>
  <si>
    <t>Intérêt public</t>
  </si>
  <si>
    <t>(Confinement) * ((Nombre de personnes)+ (Type d'activité))</t>
  </si>
  <si>
    <t>Votre manifestation:</t>
  </si>
  <si>
    <t>Votre manifestion apparaît en grisé sur le tableau</t>
  </si>
  <si>
    <t xml:space="preserve">le Conseil d'État invite enfin les personnes qui envisagent de fréquenter les manifestations qui seront maintenues :
•à y renoncer si elles présentent un risque pour les autres participants (retour d'un voyage dans une zone réputée à risque au cours des deux dernières semaines, symptômes grippaux, toux, fièvre, etc.) 
•à y renoncer si elles font partie des publics plus exposés aux risques du virus : personnes âgées, malades chroniques, etc.
</t>
  </si>
  <si>
    <t>La tenue de liste de participants est vivement recommandée</t>
  </si>
  <si>
    <t>&lt; 150 personnes</t>
  </si>
  <si>
    <t>150 - 250 personnes</t>
  </si>
  <si>
    <t>250 - 500 personnes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</si>
</sst>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u/>
      <sz val="14"/>
      <color theme="1"/>
      <name val="Arial"/>
      <family val="2"/>
    </font>
    <font>
      <b/>
      <sz val="12"/>
      <color theme="1"/>
      <name val="Arial"/>
      <family val="2"/>
    </font>
    <font>
      <sz val="7"/>
      <color theme="1"/>
      <name val="Times New Roman"/>
      <family val="1"/>
    </font>
    <font>
      <sz val="10"/>
      <color theme="1"/>
      <name val="Courier New"/>
      <family val="3"/>
    </font>
    <font>
      <sz val="18"/>
      <color theme="1"/>
      <name val="Arial"/>
      <family val="2"/>
    </font>
    <font>
      <sz val="11"/>
      <color theme="1"/>
      <name val="Arial"/>
      <family val="2"/>
    </font>
    <font>
      <sz val="12"/>
      <color theme="1"/>
      <name val="Arial"/>
      <family val="2"/>
    </font>
    <font>
      <sz val="16"/>
      <color theme="1"/>
      <name val="Arial"/>
      <family val="2"/>
    </font>
    <font>
      <sz val="14"/>
      <color theme="1"/>
      <name val="Arial"/>
      <family val="2"/>
    </font>
    <font>
      <b/>
      <sz val="14"/>
      <color theme="1"/>
      <name val="Arial"/>
      <family val="2"/>
    </font>
    <font>
      <b/>
      <sz val="16"/>
      <color theme="1"/>
      <name val="Arial"/>
      <family val="2"/>
    </font>
  </fonts>
  <fills count="1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66FF33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3300"/>
        <bgColor indexed="64"/>
      </patternFill>
    </fill>
    <fill>
      <patternFill patternType="lightUp"/>
    </fill>
    <fill>
      <patternFill patternType="lightUp">
        <bgColor theme="5" tint="0.79995117038483843"/>
      </patternFill>
    </fill>
    <fill>
      <patternFill patternType="solid">
        <fgColor theme="9" tint="0.39997558519241921"/>
        <bgColor indexed="64"/>
      </patternFill>
    </fill>
  </fills>
  <borders count="3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2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wrapText="1"/>
    </xf>
    <xf numFmtId="0" fontId="0" fillId="0" borderId="0" xfId="0" applyAlignment="1">
      <alignment horizontal="right" vertical="center" wrapText="1"/>
    </xf>
    <xf numFmtId="0" fontId="0" fillId="0" borderId="0" xfId="0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0" xfId="0" applyFill="1"/>
    <xf numFmtId="0" fontId="6" fillId="2" borderId="1" xfId="0" applyFont="1" applyFill="1" applyBorder="1" applyAlignment="1">
      <alignment horizontal="center" vertical="center"/>
    </xf>
    <xf numFmtId="0" fontId="0" fillId="7" borderId="0" xfId="0" applyFill="1" applyBorder="1" applyAlignment="1">
      <alignment horizontal="center" vertical="center"/>
    </xf>
    <xf numFmtId="0" fontId="0" fillId="7" borderId="0" xfId="0" applyFill="1" applyBorder="1" applyAlignment="1">
      <alignment horizontal="left" vertical="center" wrapText="1"/>
    </xf>
    <xf numFmtId="0" fontId="0" fillId="6" borderId="0" xfId="0" applyFill="1" applyBorder="1" applyAlignment="1">
      <alignment vertical="center" wrapText="1"/>
    </xf>
    <xf numFmtId="0" fontId="0" fillId="6" borderId="0" xfId="0" applyFill="1" applyBorder="1" applyAlignment="1">
      <alignment horizontal="center" vertical="center"/>
    </xf>
    <xf numFmtId="0" fontId="0" fillId="5" borderId="7" xfId="0" applyFill="1" applyBorder="1"/>
    <xf numFmtId="0" fontId="0" fillId="5" borderId="10" xfId="0" applyFill="1" applyBorder="1"/>
    <xf numFmtId="0" fontId="0" fillId="5" borderId="8" xfId="0" applyFill="1" applyBorder="1"/>
    <xf numFmtId="0" fontId="0" fillId="5" borderId="12" xfId="0" applyFill="1" applyBorder="1"/>
    <xf numFmtId="0" fontId="7" fillId="0" borderId="0" xfId="0" applyFont="1" applyAlignment="1">
      <alignment horizontal="center" vertical="center" wrapText="1"/>
    </xf>
    <xf numFmtId="0" fontId="0" fillId="8" borderId="0" xfId="0" applyFill="1"/>
    <xf numFmtId="0" fontId="0" fillId="8" borderId="0" xfId="0" applyFill="1" applyAlignment="1">
      <alignment horizontal="center" vertical="center"/>
    </xf>
    <xf numFmtId="0" fontId="0" fillId="8" borderId="6" xfId="0" applyFill="1" applyBorder="1"/>
    <xf numFmtId="0" fontId="3" fillId="8" borderId="5" xfId="0" applyFont="1" applyFill="1" applyBorder="1" applyAlignment="1">
      <alignment horizontal="center" vertical="center" wrapText="1"/>
    </xf>
    <xf numFmtId="0" fontId="0" fillId="8" borderId="5" xfId="0" applyFill="1" applyBorder="1" applyAlignment="1">
      <alignment horizontal="center" vertical="center"/>
    </xf>
    <xf numFmtId="0" fontId="0" fillId="8" borderId="9" xfId="0" applyFill="1" applyBorder="1"/>
    <xf numFmtId="0" fontId="0" fillId="8" borderId="7" xfId="0" applyFill="1" applyBorder="1"/>
    <xf numFmtId="0" fontId="0" fillId="8" borderId="10" xfId="0" applyFill="1" applyBorder="1"/>
    <xf numFmtId="0" fontId="0" fillId="8" borderId="10" xfId="0" applyFill="1" applyBorder="1" applyAlignment="1">
      <alignment horizontal="left" vertical="center" indent="8"/>
    </xf>
    <xf numFmtId="0" fontId="0" fillId="0" borderId="0" xfId="0" applyBorder="1" applyAlignment="1">
      <alignment wrapText="1"/>
    </xf>
    <xf numFmtId="0" fontId="0" fillId="8" borderId="8" xfId="0" applyFill="1" applyBorder="1"/>
    <xf numFmtId="0" fontId="0" fillId="8" borderId="12" xfId="0" applyFill="1" applyBorder="1"/>
    <xf numFmtId="0" fontId="6" fillId="8" borderId="13" xfId="0" applyFont="1" applyFill="1" applyBorder="1" applyAlignment="1">
      <alignment horizontal="center" wrapText="1"/>
    </xf>
    <xf numFmtId="0" fontId="8" fillId="6" borderId="0" xfId="0" applyFont="1" applyFill="1" applyBorder="1" applyAlignment="1">
      <alignment horizontal="center" vertical="center" wrapText="1"/>
    </xf>
    <xf numFmtId="0" fontId="0" fillId="6" borderId="0" xfId="0" applyFont="1" applyFill="1" applyBorder="1" applyAlignment="1">
      <alignment horizontal="right" vertical="center" wrapText="1"/>
    </xf>
    <xf numFmtId="0" fontId="10" fillId="6" borderId="0" xfId="0" applyFont="1" applyFill="1" applyBorder="1" applyAlignment="1">
      <alignment horizontal="right" vertical="center" wrapText="1"/>
    </xf>
    <xf numFmtId="0" fontId="0" fillId="7" borderId="0" xfId="0" applyFont="1" applyFill="1" applyBorder="1" applyAlignment="1">
      <alignment horizontal="left" vertical="center" wrapText="1"/>
    </xf>
    <xf numFmtId="0" fontId="0" fillId="7" borderId="0" xfId="0" applyFont="1" applyFill="1" applyBorder="1" applyAlignment="1">
      <alignment horizontal="right" vertical="center" wrapText="1"/>
    </xf>
    <xf numFmtId="0" fontId="10" fillId="7" borderId="0" xfId="0" applyFont="1" applyFill="1" applyBorder="1" applyAlignment="1">
      <alignment horizontal="right" vertical="center" wrapText="1"/>
    </xf>
    <xf numFmtId="0" fontId="6" fillId="9" borderId="0" xfId="0" applyFont="1" applyFill="1" applyBorder="1" applyAlignment="1">
      <alignment horizontal="right" vertical="center" wrapText="1"/>
    </xf>
    <xf numFmtId="0" fontId="6" fillId="9" borderId="0" xfId="0" applyFont="1" applyFill="1" applyBorder="1" applyAlignment="1">
      <alignment horizontal="center" vertical="center"/>
    </xf>
    <xf numFmtId="0" fontId="8" fillId="9" borderId="0" xfId="0" applyFont="1" applyFill="1" applyBorder="1" applyAlignment="1">
      <alignment horizontal="center" vertical="center" wrapText="1"/>
    </xf>
    <xf numFmtId="0" fontId="0" fillId="9" borderId="0" xfId="0" applyFill="1" applyBorder="1" applyAlignment="1">
      <alignment horizontal="center" vertical="center"/>
    </xf>
    <xf numFmtId="0" fontId="5" fillId="9" borderId="0" xfId="0" applyFont="1" applyFill="1" applyBorder="1" applyAlignment="1">
      <alignment horizontal="right" vertical="center" wrapText="1"/>
    </xf>
    <xf numFmtId="0" fontId="5" fillId="9" borderId="0" xfId="0" applyFont="1" applyFill="1" applyBorder="1" applyAlignment="1">
      <alignment horizontal="left" vertical="center" wrapText="1"/>
    </xf>
    <xf numFmtId="0" fontId="10" fillId="9" borderId="0" xfId="0" applyFont="1" applyFill="1" applyBorder="1" applyAlignment="1">
      <alignment horizontal="right" vertical="center" wrapText="1"/>
    </xf>
    <xf numFmtId="0" fontId="0" fillId="9" borderId="0" xfId="0" applyFill="1" applyBorder="1" applyAlignment="1">
      <alignment wrapText="1"/>
    </xf>
    <xf numFmtId="0" fontId="10" fillId="2" borderId="1" xfId="0" applyFont="1" applyFill="1" applyBorder="1" applyAlignment="1">
      <alignment horizontal="center" vertical="center"/>
    </xf>
    <xf numFmtId="0" fontId="0" fillId="5" borderId="7" xfId="0" applyFill="1" applyBorder="1" applyAlignment="1">
      <alignment horizontal="center"/>
    </xf>
    <xf numFmtId="0" fontId="3" fillId="5" borderId="0" xfId="0" applyFont="1" applyFill="1" applyBorder="1" applyAlignment="1">
      <alignment horizontal="center" vertical="center" wrapText="1"/>
    </xf>
    <xf numFmtId="0" fontId="0" fillId="0" borderId="0" xfId="0" applyBorder="1"/>
    <xf numFmtId="0" fontId="0" fillId="9" borderId="6" xfId="0" applyFill="1" applyBorder="1"/>
    <xf numFmtId="0" fontId="0" fillId="9" borderId="5" xfId="0" applyFill="1" applyBorder="1" applyAlignment="1">
      <alignment wrapText="1"/>
    </xf>
    <xf numFmtId="0" fontId="0" fillId="9" borderId="5" xfId="0" applyFill="1" applyBorder="1" applyAlignment="1">
      <alignment horizontal="center" vertical="center"/>
    </xf>
    <xf numFmtId="0" fontId="0" fillId="9" borderId="9" xfId="0" applyFill="1" applyBorder="1"/>
    <xf numFmtId="0" fontId="0" fillId="9" borderId="7" xfId="0" applyFill="1" applyBorder="1"/>
    <xf numFmtId="0" fontId="0" fillId="9" borderId="10" xfId="0" applyFill="1" applyBorder="1"/>
    <xf numFmtId="0" fontId="0" fillId="9" borderId="8" xfId="0" applyFill="1" applyBorder="1"/>
    <xf numFmtId="0" fontId="0" fillId="9" borderId="11" xfId="0" applyFill="1" applyBorder="1" applyAlignment="1">
      <alignment vertical="center" wrapText="1"/>
    </xf>
    <xf numFmtId="0" fontId="0" fillId="9" borderId="11" xfId="0" applyFill="1" applyBorder="1" applyAlignment="1">
      <alignment horizontal="center" vertical="center"/>
    </xf>
    <xf numFmtId="0" fontId="0" fillId="9" borderId="12" xfId="0" applyFill="1" applyBorder="1"/>
    <xf numFmtId="0" fontId="0" fillId="0" borderId="0" xfId="0" applyFill="1" applyBorder="1"/>
    <xf numFmtId="0" fontId="0" fillId="0" borderId="0" xfId="0" applyFill="1" applyBorder="1" applyAlignment="1">
      <alignment vertical="center" wrapText="1"/>
    </xf>
    <xf numFmtId="0" fontId="0" fillId="0" borderId="0" xfId="0" applyFill="1" applyBorder="1" applyAlignment="1">
      <alignment horizontal="center" vertical="center"/>
    </xf>
    <xf numFmtId="0" fontId="8" fillId="7" borderId="14" xfId="0" applyFont="1" applyFill="1" applyBorder="1" applyAlignment="1">
      <alignment horizontal="center" vertical="center" wrapText="1"/>
    </xf>
    <xf numFmtId="0" fontId="8" fillId="6" borderId="14" xfId="0" applyFont="1" applyFill="1" applyBorder="1" applyAlignment="1">
      <alignment horizontal="center" vertical="center" wrapText="1"/>
    </xf>
    <xf numFmtId="0" fontId="8" fillId="9" borderId="14" xfId="0" applyFont="1" applyFill="1" applyBorder="1" applyAlignment="1">
      <alignment horizontal="center" vertical="center" wrapText="1"/>
    </xf>
    <xf numFmtId="0" fontId="10" fillId="5" borderId="11" xfId="0" applyFont="1" applyFill="1" applyBorder="1" applyAlignment="1">
      <alignment horizontal="right" vertical="center" wrapText="1"/>
    </xf>
    <xf numFmtId="0" fontId="0" fillId="4" borderId="17" xfId="0" applyFill="1" applyBorder="1" applyAlignment="1">
      <alignment horizontal="center" vertical="center"/>
    </xf>
    <xf numFmtId="0" fontId="0" fillId="4" borderId="15" xfId="0" applyFill="1" applyBorder="1" applyAlignment="1">
      <alignment horizontal="center" vertical="center"/>
    </xf>
    <xf numFmtId="0" fontId="0" fillId="5" borderId="0" xfId="0" applyFill="1" applyBorder="1" applyAlignment="1">
      <alignment horizontal="center" vertical="center"/>
    </xf>
    <xf numFmtId="0" fontId="0" fillId="4" borderId="16" xfId="0" applyFill="1" applyBorder="1" applyAlignment="1">
      <alignment horizontal="center" vertical="center"/>
    </xf>
    <xf numFmtId="0" fontId="0" fillId="9" borderId="6" xfId="0" applyFill="1" applyBorder="1" applyAlignment="1">
      <alignment horizontal="center" vertical="center"/>
    </xf>
    <xf numFmtId="0" fontId="0" fillId="9" borderId="7" xfId="0" applyFill="1" applyBorder="1" applyAlignment="1">
      <alignment horizontal="center" vertical="center"/>
    </xf>
    <xf numFmtId="0" fontId="0" fillId="9" borderId="8" xfId="0" applyFill="1" applyBorder="1" applyAlignment="1">
      <alignment horizontal="center" vertical="center"/>
    </xf>
    <xf numFmtId="0" fontId="0" fillId="8" borderId="0" xfId="0" applyFill="1" applyAlignment="1">
      <alignment horizontal="center" wrapText="1"/>
    </xf>
    <xf numFmtId="0" fontId="0" fillId="11" borderId="0" xfId="0" applyFill="1" applyBorder="1" applyAlignment="1">
      <alignment vertical="center" wrapText="1"/>
    </xf>
    <xf numFmtId="0" fontId="0" fillId="11" borderId="0" xfId="0" applyFill="1" applyBorder="1" applyAlignment="1">
      <alignment horizontal="center" vertical="center"/>
    </xf>
    <xf numFmtId="0" fontId="0" fillId="11" borderId="0" xfId="0" applyFill="1" applyBorder="1" applyAlignment="1">
      <alignment horizontal="right" vertical="center" wrapText="1"/>
    </xf>
    <xf numFmtId="0" fontId="0" fillId="11" borderId="0" xfId="0" applyFill="1" applyBorder="1" applyAlignment="1">
      <alignment horizontal="left" vertical="center" wrapText="1"/>
    </xf>
    <xf numFmtId="0" fontId="0" fillId="10" borderId="10" xfId="0" applyFill="1" applyBorder="1" applyAlignment="1">
      <alignment vertical="center"/>
    </xf>
    <xf numFmtId="0" fontId="0" fillId="10" borderId="12" xfId="0" applyFill="1" applyBorder="1" applyAlignment="1">
      <alignment vertical="center"/>
    </xf>
    <xf numFmtId="0" fontId="0" fillId="5" borderId="6" xfId="0" applyFill="1" applyBorder="1" applyAlignment="1">
      <alignment vertical="center"/>
    </xf>
    <xf numFmtId="0" fontId="8" fillId="5" borderId="10" xfId="0" applyFont="1" applyFill="1" applyBorder="1" applyAlignment="1">
      <alignment vertical="center"/>
    </xf>
    <xf numFmtId="0" fontId="8" fillId="10" borderId="22" xfId="0" applyFont="1" applyFill="1" applyBorder="1" applyAlignment="1">
      <alignment vertical="center"/>
    </xf>
    <xf numFmtId="0" fontId="8" fillId="10" borderId="23" xfId="0" applyFont="1" applyFill="1" applyBorder="1" applyAlignment="1">
      <alignment vertical="center"/>
    </xf>
    <xf numFmtId="0" fontId="6" fillId="4" borderId="4" xfId="0" applyFont="1" applyFill="1" applyBorder="1" applyAlignment="1">
      <alignment horizontal="center" vertical="center"/>
    </xf>
    <xf numFmtId="0" fontId="0" fillId="4" borderId="7" xfId="0" applyFill="1" applyBorder="1" applyAlignment="1">
      <alignment vertical="center"/>
    </xf>
    <xf numFmtId="0" fontId="0" fillId="4" borderId="0" xfId="0" applyFill="1" applyBorder="1" applyAlignment="1">
      <alignment vertical="center"/>
    </xf>
    <xf numFmtId="0" fontId="3" fillId="12" borderId="0" xfId="0" applyFont="1" applyFill="1" applyBorder="1" applyAlignment="1">
      <alignment horizontal="center" vertical="center"/>
    </xf>
    <xf numFmtId="0" fontId="0" fillId="3" borderId="21" xfId="0" applyFill="1" applyBorder="1" applyAlignment="1">
      <alignment vertical="center"/>
    </xf>
    <xf numFmtId="0" fontId="8" fillId="3" borderId="21" xfId="0" applyFont="1" applyFill="1" applyBorder="1" applyAlignment="1">
      <alignment vertical="center"/>
    </xf>
    <xf numFmtId="0" fontId="0" fillId="3" borderId="22" xfId="0" applyFill="1" applyBorder="1" applyAlignment="1">
      <alignment vertical="center"/>
    </xf>
    <xf numFmtId="0" fontId="8" fillId="3" borderId="22" xfId="0" applyFont="1" applyFill="1" applyBorder="1" applyAlignment="1">
      <alignment vertical="center"/>
    </xf>
    <xf numFmtId="0" fontId="8" fillId="5" borderId="22" xfId="0" applyFont="1" applyFill="1" applyBorder="1" applyAlignment="1">
      <alignment vertical="center"/>
    </xf>
    <xf numFmtId="0" fontId="0" fillId="10" borderId="0" xfId="0" applyFill="1" applyAlignment="1">
      <alignment horizontal="center" vertical="center"/>
    </xf>
    <xf numFmtId="0" fontId="0" fillId="5" borderId="0" xfId="0" applyFill="1" applyAlignment="1">
      <alignment horizontal="center" vertical="center"/>
    </xf>
    <xf numFmtId="0" fontId="0" fillId="13" borderId="0" xfId="0" applyFill="1" applyAlignment="1">
      <alignment horizontal="center" vertical="center"/>
    </xf>
    <xf numFmtId="0" fontId="0" fillId="10" borderId="10" xfId="0" applyFill="1" applyBorder="1" applyAlignment="1">
      <alignment horizontal="center" vertical="center"/>
    </xf>
    <xf numFmtId="0" fontId="0" fillId="14" borderId="29" xfId="0" applyFill="1" applyBorder="1" applyAlignment="1">
      <alignment horizontal="center" vertical="center"/>
    </xf>
    <xf numFmtId="0" fontId="12" fillId="15" borderId="9" xfId="0" applyFont="1" applyFill="1" applyBorder="1" applyAlignment="1">
      <alignment vertical="center" wrapText="1"/>
    </xf>
    <xf numFmtId="0" fontId="12" fillId="15" borderId="12" xfId="0" applyFont="1" applyFill="1" applyBorder="1" applyAlignment="1">
      <alignment vertical="center" wrapText="1"/>
    </xf>
    <xf numFmtId="0" fontId="9" fillId="4" borderId="24" xfId="0" applyFont="1" applyFill="1" applyBorder="1" applyAlignment="1">
      <alignment horizontal="center" vertical="center"/>
    </xf>
    <xf numFmtId="0" fontId="9" fillId="4" borderId="25" xfId="0" applyFont="1" applyFill="1" applyBorder="1" applyAlignment="1">
      <alignment horizontal="center" vertical="center"/>
    </xf>
    <xf numFmtId="0" fontId="9" fillId="4" borderId="26" xfId="0" applyFont="1" applyFill="1" applyBorder="1" applyAlignment="1">
      <alignment horizontal="center" vertical="center"/>
    </xf>
    <xf numFmtId="0" fontId="9" fillId="4" borderId="27" xfId="0" applyFont="1" applyFill="1" applyBorder="1" applyAlignment="1">
      <alignment horizontal="center" vertical="center"/>
    </xf>
    <xf numFmtId="0" fontId="9" fillId="4" borderId="14" xfId="0" applyFont="1" applyFill="1" applyBorder="1" applyAlignment="1">
      <alignment horizontal="center" vertical="center"/>
    </xf>
    <xf numFmtId="0" fontId="9" fillId="4" borderId="28" xfId="0" applyFont="1" applyFill="1" applyBorder="1" applyAlignment="1">
      <alignment horizontal="center" vertical="center"/>
    </xf>
    <xf numFmtId="0" fontId="12" fillId="9" borderId="6" xfId="0" applyFont="1" applyFill="1" applyBorder="1" applyAlignment="1">
      <alignment horizontal="center" vertical="center" wrapText="1"/>
    </xf>
    <xf numFmtId="0" fontId="12" fillId="9" borderId="5" xfId="0" applyFont="1" applyFill="1" applyBorder="1" applyAlignment="1">
      <alignment horizontal="center" vertical="center" wrapText="1"/>
    </xf>
    <xf numFmtId="0" fontId="12" fillId="9" borderId="8" xfId="0" applyFont="1" applyFill="1" applyBorder="1" applyAlignment="1">
      <alignment horizontal="center" vertical="center" wrapText="1"/>
    </xf>
    <xf numFmtId="0" fontId="12" fillId="9" borderId="11" xfId="0" applyFont="1" applyFill="1" applyBorder="1" applyAlignment="1">
      <alignment horizontal="center" vertical="center" wrapText="1"/>
    </xf>
    <xf numFmtId="0" fontId="9" fillId="4" borderId="19" xfId="0" applyFont="1" applyFill="1" applyBorder="1" applyAlignment="1">
      <alignment horizontal="center" vertical="center" textRotation="90"/>
    </xf>
    <xf numFmtId="0" fontId="9" fillId="4" borderId="20" xfId="0" applyFont="1" applyFill="1" applyBorder="1" applyAlignment="1">
      <alignment horizontal="center" vertical="center" textRotation="90"/>
    </xf>
    <xf numFmtId="0" fontId="9" fillId="4" borderId="18" xfId="0" applyFont="1" applyFill="1" applyBorder="1" applyAlignment="1">
      <alignment horizontal="center" vertical="center" textRotation="90"/>
    </xf>
    <xf numFmtId="0" fontId="2" fillId="9" borderId="0" xfId="0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center" vertical="center" wrapText="1"/>
    </xf>
    <xf numFmtId="0" fontId="11" fillId="2" borderId="3" xfId="0" applyFont="1" applyFill="1" applyBorder="1" applyAlignment="1">
      <alignment horizontal="center" vertical="center" wrapText="1"/>
    </xf>
    <xf numFmtId="0" fontId="11" fillId="2" borderId="4" xfId="0" applyFont="1" applyFill="1" applyBorder="1" applyAlignment="1">
      <alignment horizontal="center" vertical="center" wrapText="1"/>
    </xf>
    <xf numFmtId="0" fontId="1" fillId="16" borderId="6" xfId="0" applyFont="1" applyFill="1" applyBorder="1" applyAlignment="1">
      <alignment horizontal="center" vertical="center" wrapText="1"/>
    </xf>
    <xf numFmtId="0" fontId="1" fillId="16" borderId="5" xfId="0" applyFont="1" applyFill="1" applyBorder="1" applyAlignment="1">
      <alignment horizontal="center" vertical="center" wrapText="1"/>
    </xf>
    <xf numFmtId="0" fontId="1" fillId="16" borderId="9" xfId="0" applyFont="1" applyFill="1" applyBorder="1" applyAlignment="1">
      <alignment horizontal="center" vertical="center" wrapText="1"/>
    </xf>
    <xf numFmtId="0" fontId="1" fillId="16" borderId="7" xfId="0" applyFont="1" applyFill="1" applyBorder="1" applyAlignment="1">
      <alignment horizontal="center" vertical="center" wrapText="1"/>
    </xf>
    <xf numFmtId="0" fontId="1" fillId="16" borderId="0" xfId="0" applyFont="1" applyFill="1" applyBorder="1" applyAlignment="1">
      <alignment horizontal="center" vertical="center" wrapText="1"/>
    </xf>
    <xf numFmtId="0" fontId="1" fillId="16" borderId="10" xfId="0" applyFont="1" applyFill="1" applyBorder="1" applyAlignment="1">
      <alignment horizontal="center" vertical="center" wrapText="1"/>
    </xf>
    <xf numFmtId="0" fontId="1" fillId="16" borderId="8" xfId="0" applyFont="1" applyFill="1" applyBorder="1" applyAlignment="1">
      <alignment horizontal="center" vertical="center" wrapText="1"/>
    </xf>
    <xf numFmtId="0" fontId="1" fillId="16" borderId="11" xfId="0" applyFont="1" applyFill="1" applyBorder="1" applyAlignment="1">
      <alignment horizontal="center" vertical="center" wrapText="1"/>
    </xf>
    <xf numFmtId="0" fontId="1" fillId="16" borderId="12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/>
    </xf>
  </cellXfs>
  <cellStyles count="1">
    <cellStyle name="Normal" xfId="0" builtinId="0"/>
  </cellStyles>
  <dxfs count="54">
    <dxf>
      <fill>
        <patternFill patternType="lightUp"/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lightUp"/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lightUp"/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lightUp"/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lightUp"/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lightUp"/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lightUp"/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lightUp"/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lightUp"/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lightUp"/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lightUp"/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lightUp"/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lightUp"/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lightUp"/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lightUp"/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lightUp"/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lightUp"/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lightUp"/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lightUp"/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lightUp"/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lightUp"/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lightUp"/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lightUp"/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lightUp"/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lightUp"/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lightUp"/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lightUp"/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lightUp"/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lightUp"/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lightUp"/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lightUp"/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lightUp"/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lightUp"/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lightUp"/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lightUp"/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lightUp"/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lightUp"/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lightUp"/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lightUp"/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lightUp"/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lightUp"/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lightUp"/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lightUp"/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lightUp"/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lightUp"/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lightUp"/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lightUp"/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lightUp"/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lightUp"/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lightUp"/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lightUp"/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lightUp"/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lightUp"/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lightUp"/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</dxfs>
  <tableStyles count="0" defaultTableStyle="TableStyleMedium2" defaultPivotStyle="PivotStyleLight16"/>
  <colors>
    <mruColors>
      <color rgb="FFFF3300"/>
      <color rgb="FF66FF33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72"/>
  <sheetViews>
    <sheetView showGridLines="0" tabSelected="1" zoomScale="80" workbookViewId="0">
      <selection activeCell="D13" sqref="D13"/>
    </sheetView>
  </sheetViews>
  <sheetFormatPr baseColWidth="10" defaultRowHeight="12.75" x14ac:dyDescent="0.2"/>
  <cols>
    <col min="2" max="2" width="82" style="3" customWidth="1"/>
    <col min="3" max="3" width="12.42578125" style="1" customWidth="1"/>
    <col min="4" max="4" width="16.5703125" customWidth="1"/>
    <col min="5" max="5" width="3.5703125" customWidth="1"/>
    <col min="6" max="6" width="8.42578125" style="1" customWidth="1"/>
    <col min="7" max="7" width="8.7109375" style="1" customWidth="1"/>
    <col min="8" max="8" width="5.42578125" style="1" customWidth="1"/>
    <col min="9" max="9" width="19" style="1" customWidth="1"/>
    <col min="10" max="11" width="19" customWidth="1"/>
  </cols>
  <sheetData>
    <row r="1" spans="1:14" ht="13.5" thickBot="1" x14ac:dyDescent="0.25">
      <c r="A1" s="48"/>
      <c r="B1" s="27"/>
      <c r="C1" s="5"/>
      <c r="D1" s="48"/>
    </row>
    <row r="2" spans="1:14" ht="13.5" thickBot="1" x14ac:dyDescent="0.25">
      <c r="A2" s="49"/>
      <c r="B2" s="50"/>
      <c r="C2" s="51"/>
      <c r="D2" s="52"/>
    </row>
    <row r="3" spans="1:14" ht="20.25" x14ac:dyDescent="0.2">
      <c r="A3" s="53"/>
      <c r="B3" s="44"/>
      <c r="C3" s="40"/>
      <c r="D3" s="54"/>
      <c r="G3" s="106" t="s">
        <v>27</v>
      </c>
      <c r="H3" s="107"/>
      <c r="I3" s="107"/>
      <c r="J3" s="107"/>
      <c r="K3" s="98"/>
    </row>
    <row r="4" spans="1:14" ht="18" customHeight="1" thickBot="1" x14ac:dyDescent="0.25">
      <c r="A4" s="53"/>
      <c r="B4" s="113" t="s">
        <v>4</v>
      </c>
      <c r="C4" s="113"/>
      <c r="D4" s="54"/>
      <c r="G4" s="108"/>
      <c r="H4" s="109"/>
      <c r="I4" s="109"/>
      <c r="J4" s="109"/>
      <c r="K4" s="99"/>
    </row>
    <row r="5" spans="1:14" ht="12.75" customHeight="1" x14ac:dyDescent="0.2">
      <c r="A5" s="53"/>
      <c r="B5" s="113"/>
      <c r="C5" s="113"/>
      <c r="D5" s="54"/>
      <c r="G5" s="70"/>
      <c r="H5" s="51"/>
      <c r="I5" s="51"/>
      <c r="J5" s="51"/>
      <c r="K5" s="52"/>
    </row>
    <row r="6" spans="1:14" ht="31.5" customHeight="1" thickBot="1" x14ac:dyDescent="0.25">
      <c r="A6" s="55"/>
      <c r="B6" s="56"/>
      <c r="C6" s="57"/>
      <c r="D6" s="58"/>
      <c r="G6" s="71"/>
      <c r="H6" s="40"/>
      <c r="I6" s="87" t="s">
        <v>24</v>
      </c>
      <c r="J6" s="87">
        <f>C15</f>
        <v>2</v>
      </c>
      <c r="K6" s="54"/>
    </row>
    <row r="7" spans="1:14" s="7" customFormat="1" ht="15.75" customHeight="1" thickBot="1" x14ac:dyDescent="0.25">
      <c r="A7" s="59"/>
      <c r="B7" s="60"/>
      <c r="C7" s="61"/>
      <c r="D7" s="59"/>
      <c r="G7" s="71"/>
      <c r="H7" s="40"/>
      <c r="I7" s="87" t="s">
        <v>5</v>
      </c>
      <c r="J7" s="87">
        <f>C43</f>
        <v>8</v>
      </c>
      <c r="K7" s="54"/>
    </row>
    <row r="8" spans="1:14" ht="36" customHeight="1" thickBot="1" x14ac:dyDescent="0.25">
      <c r="A8" s="114" t="s">
        <v>16</v>
      </c>
      <c r="B8" s="115"/>
      <c r="C8" s="115"/>
      <c r="D8" s="116"/>
      <c r="G8" s="72"/>
      <c r="H8" s="57"/>
      <c r="I8" s="57"/>
      <c r="J8" s="57"/>
      <c r="K8" s="58"/>
    </row>
    <row r="9" spans="1:14" ht="15.75" customHeight="1" x14ac:dyDescent="0.2">
      <c r="A9" s="46"/>
      <c r="B9" s="47" t="s">
        <v>23</v>
      </c>
      <c r="C9" s="68"/>
      <c r="D9" s="14"/>
      <c r="G9" s="110" t="s">
        <v>5</v>
      </c>
      <c r="H9" s="66">
        <v>18</v>
      </c>
      <c r="I9" s="80"/>
      <c r="J9" s="88"/>
      <c r="K9" s="89"/>
    </row>
    <row r="10" spans="1:14" ht="12.75" customHeight="1" x14ac:dyDescent="0.2">
      <c r="A10" s="13"/>
      <c r="B10" s="74"/>
      <c r="C10" s="75"/>
      <c r="D10" s="14"/>
      <c r="G10" s="111"/>
      <c r="H10" s="66">
        <v>17</v>
      </c>
      <c r="I10" s="82"/>
      <c r="J10" s="90"/>
      <c r="K10" s="91"/>
    </row>
    <row r="11" spans="1:14" ht="13.5" customHeight="1" x14ac:dyDescent="0.2">
      <c r="A11" s="13"/>
      <c r="B11" s="76" t="s">
        <v>9</v>
      </c>
      <c r="C11" s="75">
        <v>1</v>
      </c>
      <c r="D11" s="14"/>
      <c r="G11" s="111"/>
      <c r="H11" s="66">
        <v>16</v>
      </c>
      <c r="I11" s="82"/>
      <c r="J11" s="90"/>
      <c r="K11" s="91"/>
    </row>
    <row r="12" spans="1:14" ht="12.75" customHeight="1" x14ac:dyDescent="0.2">
      <c r="A12" s="13"/>
      <c r="B12" s="76" t="s">
        <v>10</v>
      </c>
      <c r="C12" s="75">
        <v>2</v>
      </c>
      <c r="D12" s="14"/>
      <c r="G12" s="111"/>
      <c r="H12" s="66">
        <v>15</v>
      </c>
      <c r="I12" s="82"/>
      <c r="J12" s="90"/>
      <c r="K12" s="91"/>
    </row>
    <row r="13" spans="1:14" ht="12.75" customHeight="1" x14ac:dyDescent="0.2">
      <c r="A13" s="13"/>
      <c r="B13" s="76" t="s">
        <v>11</v>
      </c>
      <c r="C13" s="75">
        <v>3</v>
      </c>
      <c r="D13" s="14"/>
      <c r="G13" s="111"/>
      <c r="H13" s="66">
        <v>14</v>
      </c>
      <c r="I13" s="82"/>
      <c r="J13" s="90"/>
      <c r="K13" s="91"/>
    </row>
    <row r="14" spans="1:14" ht="13.5" customHeight="1" thickBot="1" x14ac:dyDescent="0.25">
      <c r="A14" s="13"/>
      <c r="B14" s="77"/>
      <c r="C14" s="75"/>
      <c r="D14" s="14"/>
      <c r="G14" s="111"/>
      <c r="H14" s="66">
        <v>13</v>
      </c>
      <c r="I14" s="82"/>
      <c r="J14" s="90"/>
      <c r="K14" s="91"/>
      <c r="L14" s="1"/>
      <c r="M14" s="1"/>
    </row>
    <row r="15" spans="1:14" ht="24.75" customHeight="1" thickBot="1" x14ac:dyDescent="0.25">
      <c r="A15" s="15"/>
      <c r="B15" s="65" t="s">
        <v>3</v>
      </c>
      <c r="C15" s="8">
        <v>2</v>
      </c>
      <c r="D15" s="16"/>
      <c r="G15" s="111"/>
      <c r="H15" s="66">
        <v>12</v>
      </c>
      <c r="I15" s="82"/>
      <c r="J15" s="90"/>
      <c r="K15" s="91"/>
      <c r="L15" s="1"/>
      <c r="M15" s="1"/>
      <c r="N15" s="7"/>
    </row>
    <row r="16" spans="1:14" ht="13.5" customHeight="1" thickBot="1" x14ac:dyDescent="0.25">
      <c r="B16" s="4"/>
      <c r="G16" s="111"/>
      <c r="H16" s="66">
        <v>11</v>
      </c>
      <c r="I16" s="82"/>
      <c r="J16" s="92"/>
      <c r="K16" s="91"/>
      <c r="L16" s="1"/>
      <c r="M16" s="1"/>
    </row>
    <row r="17" spans="1:13" ht="15.75" customHeight="1" x14ac:dyDescent="0.2">
      <c r="A17" s="20"/>
      <c r="B17" s="21" t="s">
        <v>12</v>
      </c>
      <c r="C17" s="22"/>
      <c r="D17" s="23"/>
      <c r="G17" s="111"/>
      <c r="H17" s="66">
        <v>10</v>
      </c>
      <c r="I17" s="82"/>
      <c r="J17" s="92"/>
      <c r="K17" s="91"/>
      <c r="L17" s="1"/>
      <c r="M17" s="1"/>
    </row>
    <row r="18" spans="1:13" ht="12.75" customHeight="1" x14ac:dyDescent="0.2">
      <c r="A18" s="24"/>
      <c r="B18" s="10"/>
      <c r="C18" s="9"/>
      <c r="D18" s="25"/>
      <c r="G18" s="111"/>
      <c r="H18" s="66">
        <v>9</v>
      </c>
      <c r="I18" s="82"/>
      <c r="J18" s="92"/>
      <c r="K18" s="91"/>
      <c r="L18" s="1"/>
      <c r="M18" s="1"/>
    </row>
    <row r="19" spans="1:13" ht="15" customHeight="1" x14ac:dyDescent="0.2">
      <c r="A19" s="24"/>
      <c r="B19" s="62" t="s">
        <v>7</v>
      </c>
      <c r="C19" s="9"/>
      <c r="D19" s="25"/>
      <c r="G19" s="111"/>
      <c r="H19" s="66">
        <v>8</v>
      </c>
      <c r="I19" s="82"/>
      <c r="J19" s="92"/>
      <c r="K19" s="81"/>
      <c r="L19" s="1"/>
      <c r="M19" s="1"/>
    </row>
    <row r="20" spans="1:13" ht="15" customHeight="1" x14ac:dyDescent="0.2">
      <c r="A20" s="24"/>
      <c r="B20" s="34"/>
      <c r="C20" s="9"/>
      <c r="D20" s="25"/>
      <c r="G20" s="111"/>
      <c r="H20" s="66">
        <v>7</v>
      </c>
      <c r="I20" s="82"/>
      <c r="J20" s="82"/>
      <c r="K20" s="81"/>
      <c r="L20" s="1"/>
      <c r="M20" s="1"/>
    </row>
    <row r="21" spans="1:13" ht="12.75" customHeight="1" x14ac:dyDescent="0.2">
      <c r="A21" s="24"/>
      <c r="B21" s="35" t="s">
        <v>14</v>
      </c>
      <c r="C21" s="9">
        <v>1</v>
      </c>
      <c r="D21" s="25"/>
      <c r="G21" s="111"/>
      <c r="H21" s="66">
        <v>6</v>
      </c>
      <c r="I21" s="82"/>
      <c r="J21" s="82"/>
      <c r="K21" s="81"/>
      <c r="L21" s="1"/>
      <c r="M21" s="1"/>
    </row>
    <row r="22" spans="1:13" ht="12.75" customHeight="1" x14ac:dyDescent="0.2">
      <c r="A22" s="24"/>
      <c r="B22" s="35" t="s">
        <v>22</v>
      </c>
      <c r="C22" s="9">
        <v>2</v>
      </c>
      <c r="D22" s="25"/>
      <c r="G22" s="111"/>
      <c r="H22" s="66">
        <v>5</v>
      </c>
      <c r="I22" s="82"/>
      <c r="J22" s="82"/>
      <c r="K22" s="78"/>
      <c r="L22" s="1"/>
      <c r="M22" s="1"/>
    </row>
    <row r="23" spans="1:13" ht="15.95" customHeight="1" x14ac:dyDescent="0.2">
      <c r="A23" s="24"/>
      <c r="B23" s="35" t="s">
        <v>15</v>
      </c>
      <c r="C23" s="9">
        <v>3</v>
      </c>
      <c r="D23" s="25"/>
      <c r="G23" s="111"/>
      <c r="H23" s="66">
        <v>4</v>
      </c>
      <c r="I23" s="82"/>
      <c r="J23" s="82"/>
      <c r="K23" s="78"/>
      <c r="L23" s="1"/>
      <c r="M23" s="1"/>
    </row>
    <row r="24" spans="1:13" ht="15.95" customHeight="1" thickBot="1" x14ac:dyDescent="0.25">
      <c r="A24" s="24"/>
      <c r="B24" s="34"/>
      <c r="C24" s="9"/>
      <c r="D24" s="25"/>
      <c r="G24" s="111"/>
      <c r="H24" s="66">
        <v>3</v>
      </c>
      <c r="I24" s="82"/>
      <c r="J24" s="82"/>
      <c r="K24" s="78"/>
      <c r="L24" s="1"/>
      <c r="M24" s="1"/>
    </row>
    <row r="25" spans="1:13" ht="15.95" customHeight="1" thickBot="1" x14ac:dyDescent="0.25">
      <c r="A25" s="24"/>
      <c r="B25" s="36" t="s">
        <v>3</v>
      </c>
      <c r="C25" s="45">
        <v>2</v>
      </c>
      <c r="D25" s="25"/>
      <c r="G25" s="111"/>
      <c r="H25" s="66">
        <v>2</v>
      </c>
      <c r="I25" s="82"/>
      <c r="J25" s="82"/>
      <c r="K25" s="96"/>
      <c r="L25" s="1"/>
      <c r="M25" s="1"/>
    </row>
    <row r="26" spans="1:13" ht="15.95" customHeight="1" thickBot="1" x14ac:dyDescent="0.25">
      <c r="A26" s="24"/>
      <c r="B26" s="11"/>
      <c r="C26" s="12"/>
      <c r="D26" s="25"/>
      <c r="G26" s="112"/>
      <c r="H26" s="66">
        <v>1</v>
      </c>
      <c r="I26" s="83"/>
      <c r="J26" s="83"/>
      <c r="K26" s="79"/>
      <c r="L26" s="1"/>
      <c r="M26" s="1"/>
    </row>
    <row r="27" spans="1:13" ht="15.95" customHeight="1" x14ac:dyDescent="0.2">
      <c r="A27" s="24"/>
      <c r="B27" s="63" t="s">
        <v>20</v>
      </c>
      <c r="C27" s="12"/>
      <c r="D27" s="25"/>
      <c r="G27" s="85"/>
      <c r="H27" s="86"/>
      <c r="I27" s="67">
        <v>1</v>
      </c>
      <c r="J27" s="67">
        <v>2</v>
      </c>
      <c r="K27" s="69">
        <v>3</v>
      </c>
      <c r="L27" s="1"/>
      <c r="M27" s="1"/>
    </row>
    <row r="28" spans="1:13" ht="15.95" customHeight="1" x14ac:dyDescent="0.2">
      <c r="A28" s="24"/>
      <c r="B28" s="31"/>
      <c r="C28" s="12"/>
      <c r="D28" s="25"/>
      <c r="G28" s="85"/>
      <c r="H28" s="86"/>
      <c r="I28" s="100" t="s">
        <v>24</v>
      </c>
      <c r="J28" s="101"/>
      <c r="K28" s="102"/>
      <c r="L28" s="1"/>
      <c r="M28" s="1"/>
    </row>
    <row r="29" spans="1:13" ht="15.95" customHeight="1" x14ac:dyDescent="0.2">
      <c r="A29" s="24"/>
      <c r="B29" s="32" t="s">
        <v>30</v>
      </c>
      <c r="C29" s="12">
        <f xml:space="preserve"> 1</f>
        <v>1</v>
      </c>
      <c r="D29" s="25"/>
      <c r="G29" s="85"/>
      <c r="H29" s="86"/>
      <c r="I29" s="103"/>
      <c r="J29" s="104"/>
      <c r="K29" s="105"/>
      <c r="L29" s="1"/>
      <c r="M29" s="1"/>
    </row>
    <row r="30" spans="1:13" ht="15.95" customHeight="1" x14ac:dyDescent="0.2">
      <c r="A30" s="24"/>
      <c r="B30" s="32" t="s">
        <v>31</v>
      </c>
      <c r="C30" s="12">
        <v>2</v>
      </c>
      <c r="D30" s="25"/>
      <c r="L30" s="1"/>
      <c r="M30" s="1"/>
    </row>
    <row r="31" spans="1:13" ht="15.95" customHeight="1" x14ac:dyDescent="0.2">
      <c r="A31" s="24"/>
      <c r="B31" s="32" t="s">
        <v>32</v>
      </c>
      <c r="C31" s="12">
        <v>3</v>
      </c>
      <c r="D31" s="25"/>
      <c r="I31" s="93" t="s">
        <v>19</v>
      </c>
      <c r="J31" s="94" t="s">
        <v>18</v>
      </c>
      <c r="K31" s="95" t="s">
        <v>17</v>
      </c>
      <c r="L31" s="1"/>
      <c r="M31" s="1"/>
    </row>
    <row r="32" spans="1:13" ht="15.95" customHeight="1" thickBot="1" x14ac:dyDescent="0.25">
      <c r="A32" s="24"/>
      <c r="B32" s="32"/>
      <c r="C32" s="12"/>
      <c r="D32" s="25"/>
      <c r="J32" s="1"/>
      <c r="K32" s="1"/>
      <c r="L32" s="1"/>
      <c r="M32" s="1"/>
    </row>
    <row r="33" spans="1:13" ht="15.95" customHeight="1" thickBot="1" x14ac:dyDescent="0.25">
      <c r="A33" s="24"/>
      <c r="B33" s="33" t="s">
        <v>3</v>
      </c>
      <c r="C33" s="45">
        <v>2</v>
      </c>
      <c r="D33" s="25"/>
      <c r="I33" s="1" t="s">
        <v>26</v>
      </c>
      <c r="J33" s="97"/>
      <c r="K33" s="1"/>
      <c r="L33" s="1"/>
      <c r="M33" s="1"/>
    </row>
    <row r="34" spans="1:13" ht="15.95" customHeight="1" thickBot="1" x14ac:dyDescent="0.25">
      <c r="A34" s="24"/>
      <c r="B34" s="37"/>
      <c r="C34" s="38"/>
      <c r="D34" s="25"/>
      <c r="L34" s="1"/>
      <c r="M34" s="1"/>
    </row>
    <row r="35" spans="1:13" ht="15.95" customHeight="1" x14ac:dyDescent="0.2">
      <c r="A35" s="24"/>
      <c r="B35" s="64" t="s">
        <v>8</v>
      </c>
      <c r="C35" s="40"/>
      <c r="D35" s="25"/>
      <c r="G35" s="117" t="s">
        <v>28</v>
      </c>
      <c r="H35" s="118"/>
      <c r="I35" s="118"/>
      <c r="J35" s="118"/>
      <c r="K35" s="119"/>
      <c r="L35" s="1"/>
      <c r="M35" s="1"/>
    </row>
    <row r="36" spans="1:13" ht="15.95" customHeight="1" x14ac:dyDescent="0.2">
      <c r="A36" s="24"/>
      <c r="B36" s="39"/>
      <c r="C36" s="40"/>
      <c r="D36" s="25"/>
      <c r="G36" s="120"/>
      <c r="H36" s="121"/>
      <c r="I36" s="121"/>
      <c r="J36" s="121"/>
      <c r="K36" s="122"/>
      <c r="L36" s="1"/>
      <c r="M36" s="1"/>
    </row>
    <row r="37" spans="1:13" ht="15.95" customHeight="1" x14ac:dyDescent="0.2">
      <c r="A37" s="24"/>
      <c r="B37" s="41" t="s">
        <v>2</v>
      </c>
      <c r="C37" s="40">
        <v>1</v>
      </c>
      <c r="D37" s="25"/>
      <c r="G37" s="120"/>
      <c r="H37" s="121"/>
      <c r="I37" s="121"/>
      <c r="J37" s="121"/>
      <c r="K37" s="122"/>
      <c r="L37" s="1"/>
      <c r="M37" s="1"/>
    </row>
    <row r="38" spans="1:13" ht="15.95" customHeight="1" x14ac:dyDescent="0.2">
      <c r="A38" s="24"/>
      <c r="B38" s="41" t="s">
        <v>0</v>
      </c>
      <c r="C38" s="40">
        <v>2</v>
      </c>
      <c r="D38" s="26"/>
      <c r="G38" s="120"/>
      <c r="H38" s="121"/>
      <c r="I38" s="121"/>
      <c r="J38" s="121"/>
      <c r="K38" s="122"/>
      <c r="L38" s="1"/>
      <c r="M38" s="1"/>
    </row>
    <row r="39" spans="1:13" ht="15.95" customHeight="1" x14ac:dyDescent="0.2">
      <c r="A39" s="24"/>
      <c r="B39" s="41" t="s">
        <v>1</v>
      </c>
      <c r="C39" s="40">
        <v>3</v>
      </c>
      <c r="D39" s="26"/>
      <c r="G39" s="120"/>
      <c r="H39" s="121"/>
      <c r="I39" s="121"/>
      <c r="J39" s="121"/>
      <c r="K39" s="122"/>
      <c r="L39" s="1"/>
      <c r="M39" s="1"/>
    </row>
    <row r="40" spans="1:13" ht="15.95" customHeight="1" thickBot="1" x14ac:dyDescent="0.25">
      <c r="A40" s="24"/>
      <c r="B40" s="42"/>
      <c r="C40" s="40"/>
      <c r="D40" s="26"/>
      <c r="G40" s="120"/>
      <c r="H40" s="121"/>
      <c r="I40" s="121"/>
      <c r="J40" s="121"/>
      <c r="K40" s="122"/>
      <c r="L40" s="1"/>
      <c r="M40" s="1"/>
    </row>
    <row r="41" spans="1:13" ht="18.75" thickBot="1" x14ac:dyDescent="0.25">
      <c r="A41" s="24"/>
      <c r="B41" s="43" t="s">
        <v>3</v>
      </c>
      <c r="C41" s="45">
        <v>2</v>
      </c>
      <c r="D41" s="25"/>
      <c r="G41" s="123"/>
      <c r="H41" s="124"/>
      <c r="I41" s="124"/>
      <c r="J41" s="124"/>
      <c r="K41" s="125"/>
      <c r="L41" s="1"/>
      <c r="M41" s="1"/>
    </row>
    <row r="42" spans="1:13" ht="13.5" customHeight="1" thickBot="1" x14ac:dyDescent="0.25">
      <c r="A42" s="24"/>
      <c r="B42" s="44"/>
      <c r="C42" s="40"/>
      <c r="D42" s="25"/>
      <c r="G42" s="126" t="s">
        <v>29</v>
      </c>
      <c r="H42" s="127"/>
      <c r="I42" s="127"/>
      <c r="J42" s="127"/>
      <c r="K42" s="128"/>
      <c r="L42" s="1"/>
      <c r="M42" s="1"/>
    </row>
    <row r="43" spans="1:13" ht="24" thickBot="1" x14ac:dyDescent="0.4">
      <c r="A43" s="28"/>
      <c r="B43" s="30" t="s">
        <v>6</v>
      </c>
      <c r="C43" s="84">
        <f>C25*(C33+C41)</f>
        <v>8</v>
      </c>
      <c r="D43" s="29"/>
      <c r="G43" s="129"/>
      <c r="H43" s="130"/>
      <c r="I43" s="130"/>
      <c r="J43" s="130"/>
      <c r="K43" s="131"/>
      <c r="L43" s="1"/>
      <c r="M43" s="1"/>
    </row>
    <row r="44" spans="1:13" x14ac:dyDescent="0.2">
      <c r="A44" s="18"/>
      <c r="B44" s="73" t="s">
        <v>25</v>
      </c>
      <c r="C44" s="19"/>
      <c r="D44" s="18"/>
      <c r="L44" s="1"/>
      <c r="M44" s="1"/>
    </row>
    <row r="45" spans="1:13" x14ac:dyDescent="0.2">
      <c r="L45" s="1"/>
      <c r="M45" s="1"/>
    </row>
    <row r="46" spans="1:13" x14ac:dyDescent="0.2">
      <c r="J46" s="1"/>
      <c r="K46" s="1"/>
      <c r="L46" s="1"/>
      <c r="M46" s="1"/>
    </row>
    <row r="47" spans="1:13" x14ac:dyDescent="0.2">
      <c r="J47" s="1"/>
      <c r="K47" s="1"/>
      <c r="L47" s="1"/>
      <c r="M47" s="1"/>
    </row>
    <row r="48" spans="1:13" x14ac:dyDescent="0.2">
      <c r="J48" s="1"/>
      <c r="K48" s="1"/>
      <c r="L48" s="1"/>
      <c r="M48" s="1"/>
    </row>
    <row r="49" spans="10:13" x14ac:dyDescent="0.2">
      <c r="J49" s="1"/>
      <c r="K49" s="1"/>
      <c r="L49" s="1"/>
      <c r="M49" s="1"/>
    </row>
    <row r="50" spans="10:13" x14ac:dyDescent="0.2">
      <c r="J50" s="1"/>
      <c r="K50" s="1"/>
      <c r="L50" s="1"/>
      <c r="M50" s="1"/>
    </row>
    <row r="51" spans="10:13" x14ac:dyDescent="0.2">
      <c r="J51" s="1"/>
      <c r="K51" s="1"/>
      <c r="L51" s="1"/>
      <c r="M51" s="1"/>
    </row>
    <row r="52" spans="10:13" ht="12.6" customHeight="1" x14ac:dyDescent="0.2">
      <c r="J52" s="1"/>
      <c r="K52" s="1"/>
      <c r="L52" s="1"/>
      <c r="M52" s="1"/>
    </row>
    <row r="53" spans="10:13" ht="12.6" customHeight="1" x14ac:dyDescent="0.2">
      <c r="J53" s="1"/>
      <c r="K53" s="1"/>
      <c r="L53" s="1"/>
      <c r="M53" s="1"/>
    </row>
    <row r="54" spans="10:13" ht="12.6" customHeight="1" x14ac:dyDescent="0.2">
      <c r="J54" s="1"/>
      <c r="K54" s="1"/>
      <c r="L54" s="1"/>
      <c r="M54" s="1"/>
    </row>
    <row r="55" spans="10:13" ht="12.6" customHeight="1" x14ac:dyDescent="0.2">
      <c r="J55" s="1"/>
      <c r="K55" s="1"/>
      <c r="L55" s="1"/>
      <c r="M55" s="1"/>
    </row>
    <row r="56" spans="10:13" ht="12.6" customHeight="1" x14ac:dyDescent="0.2">
      <c r="J56" s="1"/>
      <c r="K56" s="1"/>
      <c r="L56" s="1"/>
      <c r="M56" s="1"/>
    </row>
    <row r="57" spans="10:13" ht="12.6" customHeight="1" x14ac:dyDescent="0.2"/>
    <row r="58" spans="10:13" ht="12.6" customHeight="1" x14ac:dyDescent="0.2"/>
    <row r="59" spans="10:13" ht="12.6" customHeight="1" x14ac:dyDescent="0.2"/>
    <row r="60" spans="10:13" ht="12.6" customHeight="1" x14ac:dyDescent="0.2"/>
    <row r="61" spans="10:13" ht="12.6" customHeight="1" x14ac:dyDescent="0.2"/>
    <row r="62" spans="10:13" ht="12.6" customHeight="1" x14ac:dyDescent="0.2"/>
    <row r="63" spans="10:13" ht="12.6" customHeight="1" x14ac:dyDescent="0.2"/>
    <row r="64" spans="10:13" ht="12.6" customHeight="1" x14ac:dyDescent="0.2"/>
    <row r="65" ht="12.6" customHeight="1" x14ac:dyDescent="0.2"/>
    <row r="66" ht="12.6" customHeight="1" x14ac:dyDescent="0.2"/>
    <row r="67" ht="12.6" customHeight="1" x14ac:dyDescent="0.2"/>
    <row r="68" ht="12.6" customHeight="1" x14ac:dyDescent="0.2"/>
    <row r="69" ht="12.6" customHeight="1" x14ac:dyDescent="0.2"/>
    <row r="71" ht="20.100000000000001" customHeight="1" x14ac:dyDescent="0.2"/>
    <row r="72" ht="20.100000000000001" customHeight="1" x14ac:dyDescent="0.2"/>
  </sheetData>
  <sheetProtection algorithmName="SHA-512" hashValue="u1p0aUseMquyY/2aN/kJkgRi8fzZ46AGyHKJ1lqcjDH3fQuEpYIdDfM6+BDdOF3zbLzM5Jkws/uHL+r5fr/dQQ==" saltValue="vOWbv0nDXk6pj9BHNAhfKQ==" spinCount="100000" sheet="1" objects="1" scenarios="1"/>
  <protectedRanges>
    <protectedRange sqref="C15 C25 C33 C41" name="Saisie"/>
  </protectedRanges>
  <mergeCells count="7">
    <mergeCell ref="G35:K41"/>
    <mergeCell ref="G42:K43"/>
    <mergeCell ref="I28:K29"/>
    <mergeCell ref="G3:J4"/>
    <mergeCell ref="G9:G26"/>
    <mergeCell ref="B4:C5"/>
    <mergeCell ref="A8:D8"/>
  </mergeCells>
  <conditionalFormatting sqref="I9">
    <cfRule type="expression" dxfId="53" priority="54">
      <formula>AND($C$15=1,$C$43=18)</formula>
    </cfRule>
  </conditionalFormatting>
  <conditionalFormatting sqref="J9">
    <cfRule type="expression" dxfId="52" priority="53">
      <formula>AND($C$15=2,$C$43=18)</formula>
    </cfRule>
  </conditionalFormatting>
  <conditionalFormatting sqref="K9">
    <cfRule type="expression" dxfId="51" priority="52">
      <formula>AND($C$15=3,$C$43=18)</formula>
    </cfRule>
  </conditionalFormatting>
  <conditionalFormatting sqref="I10">
    <cfRule type="expression" dxfId="50" priority="51">
      <formula>AND($C$15=1,$C$43=17)</formula>
    </cfRule>
  </conditionalFormatting>
  <conditionalFormatting sqref="J10">
    <cfRule type="expression" dxfId="49" priority="50">
      <formula>AND($C$15=2,$C$43=17)</formula>
    </cfRule>
  </conditionalFormatting>
  <conditionalFormatting sqref="K10">
    <cfRule type="expression" dxfId="48" priority="49">
      <formula>AND($C$15=3,$C$43=17)</formula>
    </cfRule>
  </conditionalFormatting>
  <conditionalFormatting sqref="I11">
    <cfRule type="expression" dxfId="47" priority="48">
      <formula>AND($C$15=1,$C$43=16)</formula>
    </cfRule>
  </conditionalFormatting>
  <conditionalFormatting sqref="J11">
    <cfRule type="expression" dxfId="46" priority="47">
      <formula>AND($C$15=2,$C$43=16)</formula>
    </cfRule>
  </conditionalFormatting>
  <conditionalFormatting sqref="K11">
    <cfRule type="expression" dxfId="45" priority="46">
      <formula>AND($C$15=3,$C$43=16)</formula>
    </cfRule>
  </conditionalFormatting>
  <conditionalFormatting sqref="I12">
    <cfRule type="expression" dxfId="44" priority="45">
      <formula>AND($C$15=1,$C$43=15)</formula>
    </cfRule>
  </conditionalFormatting>
  <conditionalFormatting sqref="J12">
    <cfRule type="expression" dxfId="43" priority="44">
      <formula>AND($C$15=2,$C$43=15)</formula>
    </cfRule>
  </conditionalFormatting>
  <conditionalFormatting sqref="K12">
    <cfRule type="expression" dxfId="42" priority="43">
      <formula>AND($C$15=3,$C$43=15)</formula>
    </cfRule>
  </conditionalFormatting>
  <conditionalFormatting sqref="I13">
    <cfRule type="expression" dxfId="41" priority="42">
      <formula>AND($C$15=1,$C$43=14)</formula>
    </cfRule>
  </conditionalFormatting>
  <conditionalFormatting sqref="J13">
    <cfRule type="expression" dxfId="40" priority="41">
      <formula>AND($C$15=2,$C$43=14)</formula>
    </cfRule>
  </conditionalFormatting>
  <conditionalFormatting sqref="K13">
    <cfRule type="expression" dxfId="39" priority="40">
      <formula>AND($C$15=3,$C$43=14)</formula>
    </cfRule>
  </conditionalFormatting>
  <conditionalFormatting sqref="I14">
    <cfRule type="expression" dxfId="38" priority="39">
      <formula>AND($C$15=1,$C$43=13)</formula>
    </cfRule>
  </conditionalFormatting>
  <conditionalFormatting sqref="J14">
    <cfRule type="expression" dxfId="37" priority="38">
      <formula>AND($C$15=2,$C$43=13)</formula>
    </cfRule>
  </conditionalFormatting>
  <conditionalFormatting sqref="K14">
    <cfRule type="expression" dxfId="36" priority="37">
      <formula>AND($C$15=3,$C$43=13)</formula>
    </cfRule>
  </conditionalFormatting>
  <conditionalFormatting sqref="I15">
    <cfRule type="expression" dxfId="35" priority="36">
      <formula>AND($C$15=1,$C$43=12)</formula>
    </cfRule>
  </conditionalFormatting>
  <conditionalFormatting sqref="J15">
    <cfRule type="expression" dxfId="34" priority="35">
      <formula>AND($C$15=2,$C$43=12)</formula>
    </cfRule>
  </conditionalFormatting>
  <conditionalFormatting sqref="K15">
    <cfRule type="expression" dxfId="33" priority="34">
      <formula>AND($C$15=3,$C$43=12)</formula>
    </cfRule>
  </conditionalFormatting>
  <conditionalFormatting sqref="I16">
    <cfRule type="expression" dxfId="32" priority="33">
      <formula>AND($C$15=1,$C$43=11)</formula>
    </cfRule>
  </conditionalFormatting>
  <conditionalFormatting sqref="J16">
    <cfRule type="expression" dxfId="31" priority="32">
      <formula>AND($C$15=2,$C$43=11)</formula>
    </cfRule>
  </conditionalFormatting>
  <conditionalFormatting sqref="K16">
    <cfRule type="expression" dxfId="30" priority="31">
      <formula>AND($C$15=3,$C$43=11)</formula>
    </cfRule>
  </conditionalFormatting>
  <conditionalFormatting sqref="I17">
    <cfRule type="expression" dxfId="29" priority="30">
      <formula>AND($C$15=1,$C$43=10)</formula>
    </cfRule>
  </conditionalFormatting>
  <conditionalFormatting sqref="J17">
    <cfRule type="expression" dxfId="28" priority="29">
      <formula>AND($C$15=2,$C$43=10)</formula>
    </cfRule>
  </conditionalFormatting>
  <conditionalFormatting sqref="K17">
    <cfRule type="expression" dxfId="27" priority="28">
      <formula>AND($C$15=3,$C$43=10)</formula>
    </cfRule>
  </conditionalFormatting>
  <conditionalFormatting sqref="I18">
    <cfRule type="expression" dxfId="26" priority="27">
      <formula>AND($C$15=1,$C$43=9)</formula>
    </cfRule>
  </conditionalFormatting>
  <conditionalFormatting sqref="J18">
    <cfRule type="expression" dxfId="25" priority="26">
      <formula>AND($C$15=2,$C$43=9)</formula>
    </cfRule>
  </conditionalFormatting>
  <conditionalFormatting sqref="K18">
    <cfRule type="expression" dxfId="24" priority="25">
      <formula>AND($C$15=3,$C$43=9)</formula>
    </cfRule>
  </conditionalFormatting>
  <conditionalFormatting sqref="I19">
    <cfRule type="expression" dxfId="23" priority="24">
      <formula>AND($C$15=1,$C$43=8)</formula>
    </cfRule>
  </conditionalFormatting>
  <conditionalFormatting sqref="J19">
    <cfRule type="expression" dxfId="22" priority="23">
      <formula>AND($C$15=2,$C$43=8)</formula>
    </cfRule>
  </conditionalFormatting>
  <conditionalFormatting sqref="K19">
    <cfRule type="expression" dxfId="21" priority="22">
      <formula>AND($C$15=3,$C$43=8)</formula>
    </cfRule>
  </conditionalFormatting>
  <conditionalFormatting sqref="I20">
    <cfRule type="expression" dxfId="20" priority="21">
      <formula>AND($C$15=1,$C$43=7)</formula>
    </cfRule>
  </conditionalFormatting>
  <conditionalFormatting sqref="J20">
    <cfRule type="expression" dxfId="19" priority="20">
      <formula>AND($C$15=2,$C$43=7)</formula>
    </cfRule>
  </conditionalFormatting>
  <conditionalFormatting sqref="K20">
    <cfRule type="expression" dxfId="18" priority="19">
      <formula>AND($C$15=3,$C$43=7)</formula>
    </cfRule>
  </conditionalFormatting>
  <conditionalFormatting sqref="I21">
    <cfRule type="expression" dxfId="17" priority="18">
      <formula>AND($C$15=1,$C$43=6)</formula>
    </cfRule>
  </conditionalFormatting>
  <conditionalFormatting sqref="J21">
    <cfRule type="expression" dxfId="16" priority="17">
      <formula>AND($C$15=2,$C$43=6)</formula>
    </cfRule>
  </conditionalFormatting>
  <conditionalFormatting sqref="K21">
    <cfRule type="expression" dxfId="15" priority="16">
      <formula>AND($C$15=3,$C$43=6)</formula>
    </cfRule>
  </conditionalFormatting>
  <conditionalFormatting sqref="I22">
    <cfRule type="expression" dxfId="14" priority="15">
      <formula>AND($C$15=1,$C$43=5)</formula>
    </cfRule>
  </conditionalFormatting>
  <conditionalFormatting sqref="J22">
    <cfRule type="expression" dxfId="13" priority="14">
      <formula>AND($C$15=2,$C$43=5)</formula>
    </cfRule>
  </conditionalFormatting>
  <conditionalFormatting sqref="K22">
    <cfRule type="expression" dxfId="12" priority="13">
      <formula>AND($C$15=3,$C$43=5)</formula>
    </cfRule>
  </conditionalFormatting>
  <conditionalFormatting sqref="I23">
    <cfRule type="expression" dxfId="11" priority="12">
      <formula>AND($C$15=1,$C$43=4)</formula>
    </cfRule>
  </conditionalFormatting>
  <conditionalFormatting sqref="J23">
    <cfRule type="expression" dxfId="10" priority="11">
      <formula>AND($C$15=2,$C$43=4)</formula>
    </cfRule>
  </conditionalFormatting>
  <conditionalFormatting sqref="K23">
    <cfRule type="expression" dxfId="9" priority="10">
      <formula>AND($C$15=3,$C$43=4)</formula>
    </cfRule>
  </conditionalFormatting>
  <conditionalFormatting sqref="I24">
    <cfRule type="expression" dxfId="8" priority="9">
      <formula>AND($C$15=1,$C$43=3)</formula>
    </cfRule>
  </conditionalFormatting>
  <conditionalFormatting sqref="J24">
    <cfRule type="expression" dxfId="7" priority="8">
      <formula>AND($C$15=2,$C$43=3)</formula>
    </cfRule>
  </conditionalFormatting>
  <conditionalFormatting sqref="K24">
    <cfRule type="expression" dxfId="6" priority="7">
      <formula>AND($C$15=3,$C$43=3)</formula>
    </cfRule>
  </conditionalFormatting>
  <conditionalFormatting sqref="I25">
    <cfRule type="expression" dxfId="5" priority="6">
      <formula>AND($C$15=1,$C$43=2)</formula>
    </cfRule>
  </conditionalFormatting>
  <conditionalFormatting sqref="J25">
    <cfRule type="expression" dxfId="4" priority="5">
      <formula>AND($C$15=2,$C$43=2)</formula>
    </cfRule>
  </conditionalFormatting>
  <conditionalFormatting sqref="K25">
    <cfRule type="expression" dxfId="3" priority="4">
      <formula>AND($C$15=3,$C$43=2)</formula>
    </cfRule>
  </conditionalFormatting>
  <conditionalFormatting sqref="I26">
    <cfRule type="expression" dxfId="2" priority="3">
      <formula>AND($C$15=1,$C$43=1)</formula>
    </cfRule>
  </conditionalFormatting>
  <conditionalFormatting sqref="J26">
    <cfRule type="expression" dxfId="1" priority="2">
      <formula>AND($C$15=2,$C$43=1)</formula>
    </cfRule>
  </conditionalFormatting>
  <conditionalFormatting sqref="K26">
    <cfRule type="expression" dxfId="0" priority="1">
      <formula>AND($C$15=3,$C$43=1)</formula>
    </cfRule>
  </conditionalFormatting>
  <dataValidations count="3">
    <dataValidation type="list" allowBlank="1" showInputMessage="1" showErrorMessage="1" sqref="C15">
      <formula1>Opportunité</formula1>
    </dataValidation>
    <dataValidation type="list" allowBlank="1" showInputMessage="1" showErrorMessage="1" sqref="C25">
      <formula1>Confinement</formula1>
    </dataValidation>
    <dataValidation type="list" allowBlank="1" showInputMessage="1" showErrorMessage="1" sqref="C41">
      <formula1>Type</formula1>
    </dataValidation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Feuil2!E5:E7</xm:f>
          </x14:formula1>
          <xm:sqref>C33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I8"/>
  <sheetViews>
    <sheetView workbookViewId="0">
      <selection activeCell="E7" sqref="E7"/>
    </sheetView>
  </sheetViews>
  <sheetFormatPr baseColWidth="10" defaultRowHeight="12.75" x14ac:dyDescent="0.2"/>
  <sheetData>
    <row r="3" spans="3:9" ht="28.5" x14ac:dyDescent="0.2">
      <c r="C3" s="6" t="s">
        <v>13</v>
      </c>
      <c r="D3" s="6"/>
      <c r="E3" s="17" t="s">
        <v>21</v>
      </c>
      <c r="F3" s="6"/>
      <c r="G3" s="17" t="s">
        <v>7</v>
      </c>
      <c r="H3" s="6"/>
      <c r="I3" s="17" t="s">
        <v>8</v>
      </c>
    </row>
    <row r="5" spans="3:9" x14ac:dyDescent="0.2">
      <c r="C5" s="1">
        <v>1</v>
      </c>
      <c r="D5" s="1"/>
      <c r="E5" s="1">
        <v>1</v>
      </c>
      <c r="F5" s="1"/>
      <c r="G5" s="1">
        <v>1</v>
      </c>
      <c r="H5" s="1"/>
      <c r="I5" s="1">
        <v>1</v>
      </c>
    </row>
    <row r="6" spans="3:9" x14ac:dyDescent="0.2">
      <c r="C6" s="1">
        <v>2</v>
      </c>
      <c r="D6" s="1"/>
      <c r="E6" s="1">
        <v>2</v>
      </c>
      <c r="F6" s="1"/>
      <c r="G6" s="1">
        <v>2</v>
      </c>
      <c r="H6" s="1"/>
      <c r="I6" s="1">
        <v>2</v>
      </c>
    </row>
    <row r="7" spans="3:9" x14ac:dyDescent="0.2">
      <c r="C7" s="1">
        <v>3</v>
      </c>
      <c r="D7" s="1"/>
      <c r="E7" s="1">
        <v>3</v>
      </c>
      <c r="F7" s="1"/>
      <c r="G7" s="1">
        <v>3</v>
      </c>
      <c r="H7" s="1"/>
      <c r="I7" s="1">
        <v>3</v>
      </c>
    </row>
    <row r="8" spans="3:9" x14ac:dyDescent="0.2">
      <c r="C8" s="2"/>
      <c r="D8" s="2"/>
      <c r="E8" s="2"/>
      <c r="F8" s="2"/>
      <c r="G8" s="2"/>
      <c r="H8" s="2"/>
      <c r="I8" s="2"/>
    </row>
  </sheetData>
  <sheetProtection algorithmName="SHA-512" hashValue="ZGXz+0WZglvvMHzGKBtlIIzEIXiWMga0cBWuF5xKKgdXM/jk1urJw+zVbLjRuOpuHK3EisaWkGqLc3yGO0kz7A==" saltValue="H7rSuZv4hJU++pLckWKv+Q==" spinCount="100000" sheet="1" objects="1" scenarios="1"/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D4F727C839AA84BB044E62CF7E881B9" ma:contentTypeVersion="1" ma:contentTypeDescription="Crée un document." ma:contentTypeScope="" ma:versionID="d6f5535ae93b5495f5937fcf2a8909c6">
  <xsd:schema xmlns:xsd="http://www.w3.org/2001/XMLSchema" xmlns:xs="http://www.w3.org/2001/XMLSchema" xmlns:p="http://schemas.microsoft.com/office/2006/metadata/properties" xmlns:ns1="http://schemas.microsoft.com/sharepoint/v3" xmlns:ns2="7dc7280d-fec9-4c99-9736-8d7ecec3545c" targetNamespace="http://schemas.microsoft.com/office/2006/metadata/properties" ma:root="true" ma:fieldsID="c3b91369c216c95c926d15da7748031d" ns1:_="" ns2:_="">
    <xsd:import namespace="http://schemas.microsoft.com/sharepoint/v3"/>
    <xsd:import namespace="7dc7280d-fec9-4c99-9736-8d7ecec3545c"/>
    <xsd:element name="properties">
      <xsd:complexType>
        <xsd:sequence>
          <xsd:element name="documentManagement">
            <xsd:complexType>
              <xsd:all>
                <xsd:element ref="ns2:h42ba7f56afd40d8a80558d45f27949a" minOccurs="0"/>
                <xsd:element ref="ns2:TaxCatchAll" minOccurs="0"/>
                <xsd:element ref="ns2:TaxCatchAllLabel" minOccurs="0"/>
                <xsd:element ref="ns2:o410524c08c94595afa657d6a91eb2e7" minOccurs="0"/>
                <xsd:element ref="ns2:k5578e8018b54236945b0d1339d2a6f5" minOccurs="0"/>
                <xsd:element ref="ns2:pf2f0a5c9c974145b8182a0b51177c44" minOccurs="0"/>
                <xsd:element ref="ns2:c806c3ad7ef948cca74e93affe552c52" minOccurs="0"/>
                <xsd:element ref="ns1:PublishingStartDate" minOccurs="0"/>
                <xsd:element ref="ns1:PublishingExpirationDate" minOccurs="0"/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20" nillable="true" ma:displayName="Date de début de planification" ma:description="" ma:hidden="true" ma:internalName="PublishingStartDate">
      <xsd:simpleType>
        <xsd:restriction base="dms:Unknown"/>
      </xsd:simpleType>
    </xsd:element>
    <xsd:element name="PublishingExpirationDate" ma:index="21" nillable="true" ma:displayName="Date de fin de planification" ma:description="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dc7280d-fec9-4c99-9736-8d7ecec3545c" elementFormDefault="qualified">
    <xsd:import namespace="http://schemas.microsoft.com/office/2006/documentManagement/types"/>
    <xsd:import namespace="http://schemas.microsoft.com/office/infopath/2007/PartnerControls"/>
    <xsd:element name="h42ba7f56afd40d8a80558d45f27949a" ma:index="8" nillable="true" ma:taxonomy="true" ma:internalName="h42ba7f56afd40d8a80558d45f27949a" ma:taxonomyFieldName="Acronyme" ma:displayName="Acronyme" ma:default="" ma:fieldId="{142ba7f5-6afd-40d8-a805-58d45f27949a}" ma:taxonomyMulti="true" ma:sspId="bd2caff6-d4fe-420c-943c-f16f78cb48fd" ma:termSetId="38c0c7f7-84fa-437a-aafb-c6610352d12b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Colonne Attraper tout de Taxonomie" ma:description="" ma:hidden="true" ma:list="{b4232b1a-9f6a-4a47-b3df-bb2d02d0dd59}" ma:internalName="TaxCatchAll" ma:showField="CatchAllData" ma:web="7dc7280d-fec9-4c99-9736-8d7ecec3545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Colonne Attraper tout de Taxonomie1" ma:description="" ma:hidden="true" ma:list="{b4232b1a-9f6a-4a47-b3df-bb2d02d0dd59}" ma:internalName="TaxCatchAllLabel" ma:readOnly="true" ma:showField="CatchAllDataLabel" ma:web="7dc7280d-fec9-4c99-9736-8d7ecec3545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o410524c08c94595afa657d6a91eb2e7" ma:index="12" nillable="true" ma:taxonomy="true" ma:internalName="o410524c08c94595afa657d6a91eb2e7" ma:taxonomyFieldName="Departement" ma:displayName="Departement" ma:default="" ma:fieldId="{8410524c-08c9-4595-afa6-57d6a91eb2e7}" ma:taxonomyMulti="true" ma:sspId="bd2caff6-d4fe-420c-943c-f16f78cb48fd" ma:termSetId="02ed2265-73f2-4faa-ae96-9cead6fc97f6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k5578e8018b54236945b0d1339d2a6f5" ma:index="14" nillable="true" ma:taxonomy="true" ma:internalName="k5578e8018b54236945b0d1339d2a6f5" ma:taxonomyFieldName="Entite" ma:displayName="Entite" ma:default="" ma:fieldId="{45578e80-18b5-4236-945b-0d1339d2a6f5}" ma:taxonomyMulti="true" ma:sspId="bd2caff6-d4fe-420c-943c-f16f78cb48fd" ma:termSetId="fb9c7032-059a-4ea0-95c4-8ab766bf547e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pf2f0a5c9c974145b8182a0b51177c44" ma:index="16" nillable="true" ma:taxonomy="true" ma:internalName="pf2f0a5c9c974145b8182a0b51177c44" ma:taxonomyFieldName="Theme" ma:displayName="Theme" ma:default="" ma:fieldId="{9f2f0a5c-9c97-4145-b818-2a0b51177c44}" ma:taxonomyMulti="true" ma:sspId="bd2caff6-d4fe-420c-943c-f16f78cb48fd" ma:termSetId="df18bfcf-63cd-40a7-b198-afe70b5f3581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c806c3ad7ef948cca74e93affe552c52" ma:index="18" nillable="true" ma:taxonomy="true" ma:internalName="c806c3ad7ef948cca74e93affe552c52" ma:taxonomyFieldName="Type_x0020_du_x0020_document" ma:displayName="Type du document" ma:default="" ma:fieldId="{c806c3ad-7ef9-48cc-a74e-93affe552c52}" ma:taxonomyMulti="true" ma:sspId="bd2caff6-d4fe-420c-943c-f16f78cb48fd" ma:termSetId="bf214b23-d91c-4569-9460-efed2ff82ef9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SharedWithUsers" ma:index="22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h42ba7f56afd40d8a80558d45f27949a xmlns="7dc7280d-fec9-4c99-9736-8d7ecec3545c">
      <Terms xmlns="http://schemas.microsoft.com/office/infopath/2007/PartnerControls"/>
    </h42ba7f56afd40d8a80558d45f27949a>
    <k5578e8018b54236945b0d1339d2a6f5 xmlns="7dc7280d-fec9-4c99-9736-8d7ecec3545c">
      <Terms xmlns="http://schemas.microsoft.com/office/infopath/2007/PartnerControls"/>
    </k5578e8018b54236945b0d1339d2a6f5>
    <c806c3ad7ef948cca74e93affe552c52 xmlns="7dc7280d-fec9-4c99-9736-8d7ecec3545c">
      <Terms xmlns="http://schemas.microsoft.com/office/infopath/2007/PartnerControls"/>
    </c806c3ad7ef948cca74e93affe552c52>
    <PublishingStartDate xmlns="http://schemas.microsoft.com/sharepoint/v3" xsi:nil="true"/>
    <PublishingExpirationDate xmlns="http://schemas.microsoft.com/sharepoint/v3" xsi:nil="true"/>
    <TaxCatchAll xmlns="7dc7280d-fec9-4c99-9736-8d7ecec3545c"/>
    <pf2f0a5c9c974145b8182a0b51177c44 xmlns="7dc7280d-fec9-4c99-9736-8d7ecec3545c">
      <Terms xmlns="http://schemas.microsoft.com/office/infopath/2007/PartnerControls"/>
    </pf2f0a5c9c974145b8182a0b51177c44>
    <o410524c08c94595afa657d6a91eb2e7 xmlns="7dc7280d-fec9-4c99-9736-8d7ecec3545c">
      <Terms xmlns="http://schemas.microsoft.com/office/infopath/2007/PartnerControls"/>
    </o410524c08c94595afa657d6a91eb2e7>
  </documentManagement>
</p:properties>
</file>

<file path=customXml/itemProps1.xml><?xml version="1.0" encoding="utf-8"?>
<ds:datastoreItem xmlns:ds="http://schemas.openxmlformats.org/officeDocument/2006/customXml" ds:itemID="{483533CF-4B2D-401A-9E7D-FB24A06FB08B}"/>
</file>

<file path=customXml/itemProps2.xml><?xml version="1.0" encoding="utf-8"?>
<ds:datastoreItem xmlns:ds="http://schemas.openxmlformats.org/officeDocument/2006/customXml" ds:itemID="{F32256E6-F483-4D02-8BF7-C7BC7DD99B99}"/>
</file>

<file path=customXml/itemProps3.xml><?xml version="1.0" encoding="utf-8"?>
<ds:datastoreItem xmlns:ds="http://schemas.openxmlformats.org/officeDocument/2006/customXml" ds:itemID="{CC465C16-05CE-43F3-851F-0407F2AD226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4</vt:i4>
      </vt:variant>
    </vt:vector>
  </HeadingPairs>
  <TitlesOfParts>
    <vt:vector size="6" baseType="lpstr">
      <vt:lpstr>Formulaire</vt:lpstr>
      <vt:lpstr>Feuil2</vt:lpstr>
      <vt:lpstr>Confinement</vt:lpstr>
      <vt:lpstr>Opportunité</vt:lpstr>
      <vt:lpstr>Traçabilité</vt:lpstr>
      <vt:lpstr>Type</vt:lpstr>
    </vt:vector>
  </TitlesOfParts>
  <Company>Etat de Neuchâtel SIEN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Kaufmann Laurent</dc:creator>
  <cp:lastModifiedBy>Hunkeler Timothée</cp:lastModifiedBy>
  <dcterms:created xsi:type="dcterms:W3CDTF">2020-03-03T19:25:08Z</dcterms:created>
  <dcterms:modified xsi:type="dcterms:W3CDTF">2020-03-11T10:24:16Z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heme">
    <vt:lpwstr/>
  </property>
  <property fmtid="{D5CDD505-2E9C-101B-9397-08002B2CF9AE}" pid="3" name="Entite">
    <vt:lpwstr/>
  </property>
  <property fmtid="{D5CDD505-2E9C-101B-9397-08002B2CF9AE}" pid="4" name="ContentTypeId">
    <vt:lpwstr>0x0101008D4F727C839AA84BB044E62CF7E881B9</vt:lpwstr>
  </property>
  <property fmtid="{D5CDD505-2E9C-101B-9397-08002B2CF9AE}" pid="5" name="Departement">
    <vt:lpwstr/>
  </property>
  <property fmtid="{D5CDD505-2E9C-101B-9397-08002B2CF9AE}" pid="6" name="Type du document">
    <vt:lpwstr/>
  </property>
  <property fmtid="{D5CDD505-2E9C-101B-9397-08002B2CF9AE}" pid="7" name="Acronyme">
    <vt:lpwstr/>
  </property>
</Properties>
</file>