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90" windowWidth="8520" windowHeight="5475" tabRatio="601"/>
  </bookViews>
  <sheets>
    <sheet name="Indicateur financiers " sheetId="2" r:id="rId1"/>
    <sheet name="Indicateurs complémentaires" sheetId="7" r:id="rId2"/>
    <sheet name="Marge d autofinancement" sheetId="9" r:id="rId3"/>
    <sheet name="Commentaires 1 a 4" sheetId="4" r:id="rId4"/>
    <sheet name="Commnentaires 5 a 7" sheetId="6" r:id="rId5"/>
    <sheet name="Commentaires Complémentaires" sheetId="10" r:id="rId6"/>
  </sheets>
  <definedNames>
    <definedName name="communes" localSheetId="2">#REF!</definedName>
    <definedName name="communes">#REF!</definedName>
    <definedName name="numéros" localSheetId="2">#REF!</definedName>
    <definedName name="numéros">#REF!</definedName>
    <definedName name="_xlnm.Print_Area" localSheetId="3">'Commentaires 1 a 4'!$A$1:$B$63</definedName>
    <definedName name="_xlnm.Print_Area" localSheetId="5">'Commentaires Complémentaires'!$A$1:$B$50</definedName>
    <definedName name="_xlnm.Print_Area" localSheetId="1">'Indicateurs complémentaires'!$A$1:$E$44</definedName>
    <definedName name="_xlnm.Print_Area" localSheetId="2">'Marge d autofinancement'!$A$1:$J$43</definedName>
  </definedNames>
  <calcPr calcId="125725"/>
</workbook>
</file>

<file path=xl/calcChain.xml><?xml version="1.0" encoding="utf-8"?>
<calcChain xmlns="http://schemas.openxmlformats.org/spreadsheetml/2006/main">
  <c r="H42" i="9"/>
  <c r="E42"/>
  <c r="D42"/>
  <c r="C42"/>
  <c r="F41"/>
  <c r="I41" s="1"/>
  <c r="J41" s="1"/>
  <c r="F40"/>
  <c r="I40" s="1"/>
  <c r="J40" s="1"/>
  <c r="F39"/>
  <c r="I39" s="1"/>
  <c r="J39" s="1"/>
  <c r="F38"/>
  <c r="I38" s="1"/>
  <c r="J38" s="1"/>
  <c r="F37"/>
  <c r="I37" s="1"/>
  <c r="J37" s="1"/>
  <c r="F36"/>
  <c r="I36" s="1"/>
  <c r="J36" s="1"/>
  <c r="F35"/>
  <c r="I35" s="1"/>
  <c r="J35" s="1"/>
  <c r="F34"/>
  <c r="I34" s="1"/>
  <c r="J34" s="1"/>
  <c r="F33"/>
  <c r="I33" s="1"/>
  <c r="J33" s="1"/>
  <c r="F32"/>
  <c r="I32" s="1"/>
  <c r="J32" s="1"/>
  <c r="F31"/>
  <c r="I31" s="1"/>
  <c r="J31" s="1"/>
  <c r="F30"/>
  <c r="I30" s="1"/>
  <c r="J30" s="1"/>
  <c r="F29"/>
  <c r="I29" s="1"/>
  <c r="J29" s="1"/>
  <c r="F28"/>
  <c r="I28" s="1"/>
  <c r="J28" s="1"/>
  <c r="F27"/>
  <c r="I27" s="1"/>
  <c r="J27" s="1"/>
  <c r="F26"/>
  <c r="I26" s="1"/>
  <c r="J26" s="1"/>
  <c r="F25"/>
  <c r="I25" s="1"/>
  <c r="J25" s="1"/>
  <c r="F24"/>
  <c r="I24" s="1"/>
  <c r="J24" s="1"/>
  <c r="F23"/>
  <c r="I23" s="1"/>
  <c r="J23" s="1"/>
  <c r="F22"/>
  <c r="I22" s="1"/>
  <c r="J22" s="1"/>
  <c r="F21"/>
  <c r="I21" s="1"/>
  <c r="J21" s="1"/>
  <c r="F20"/>
  <c r="I20" s="1"/>
  <c r="J20" s="1"/>
  <c r="F19"/>
  <c r="I19" s="1"/>
  <c r="J19" s="1"/>
  <c r="F18"/>
  <c r="I18" s="1"/>
  <c r="J18" s="1"/>
  <c r="F17"/>
  <c r="I17" s="1"/>
  <c r="J17" s="1"/>
  <c r="F16"/>
  <c r="I16" s="1"/>
  <c r="J16" s="1"/>
  <c r="F15"/>
  <c r="I15" s="1"/>
  <c r="J15" s="1"/>
  <c r="F14"/>
  <c r="I14" s="1"/>
  <c r="J14" s="1"/>
  <c r="F13"/>
  <c r="I13" s="1"/>
  <c r="J13" s="1"/>
  <c r="F12"/>
  <c r="I12" s="1"/>
  <c r="J12" s="1"/>
  <c r="F11"/>
  <c r="I11" s="1"/>
  <c r="J11" s="1"/>
  <c r="F10"/>
  <c r="I10" s="1"/>
  <c r="J10" s="1"/>
  <c r="F9"/>
  <c r="I9" s="1"/>
  <c r="J9" s="1"/>
  <c r="F8"/>
  <c r="I8" s="1"/>
  <c r="J8" s="1"/>
  <c r="F7"/>
  <c r="I7" s="1"/>
  <c r="J7" s="1"/>
  <c r="F6"/>
  <c r="I6" s="1"/>
  <c r="J6" s="1"/>
  <c r="F5"/>
  <c r="I5" s="1"/>
  <c r="J5" s="1"/>
  <c r="F42" l="1"/>
  <c r="I42" s="1"/>
  <c r="J42" s="1"/>
  <c r="G5"/>
  <c r="G6"/>
  <c r="G7"/>
  <c r="G8"/>
  <c r="G9"/>
  <c r="G10"/>
  <c r="G11"/>
  <c r="G12"/>
  <c r="G13"/>
  <c r="G14"/>
  <c r="G15"/>
  <c r="G16"/>
  <c r="G17"/>
  <c r="G18"/>
  <c r="G19"/>
  <c r="G20"/>
  <c r="G21"/>
  <c r="G22"/>
  <c r="G23"/>
  <c r="G24"/>
  <c r="G25"/>
  <c r="G26"/>
  <c r="G27"/>
  <c r="G28"/>
  <c r="G29"/>
  <c r="G30"/>
  <c r="G31"/>
  <c r="G32"/>
  <c r="G33"/>
  <c r="G34"/>
  <c r="G35"/>
  <c r="G36"/>
  <c r="G37"/>
  <c r="G38"/>
  <c r="G39"/>
  <c r="G40"/>
  <c r="G41"/>
  <c r="G42"/>
</calcChain>
</file>

<file path=xl/sharedStrings.xml><?xml version="1.0" encoding="utf-8"?>
<sst xmlns="http://schemas.openxmlformats.org/spreadsheetml/2006/main" count="332" uniqueCount="225">
  <si>
    <t>Neuchâtel</t>
  </si>
  <si>
    <t>Hauterive</t>
  </si>
  <si>
    <t>Saint-Blaise</t>
  </si>
  <si>
    <t>Cornaux</t>
  </si>
  <si>
    <t>Cressier</t>
  </si>
  <si>
    <t>Enges</t>
  </si>
  <si>
    <t>Le Landeron</t>
  </si>
  <si>
    <t>Lignières</t>
  </si>
  <si>
    <t>Boudry</t>
  </si>
  <si>
    <t>Cortaillod</t>
  </si>
  <si>
    <t>Peseux</t>
  </si>
  <si>
    <t>Corcelles-Cormondrèche</t>
  </si>
  <si>
    <t>Rochefort</t>
  </si>
  <si>
    <t>Brot-Dessous</t>
  </si>
  <si>
    <t>Bevaix</t>
  </si>
  <si>
    <t>Gorgier</t>
  </si>
  <si>
    <t>Saint-Aubin-Sauges</t>
  </si>
  <si>
    <t>Fresens</t>
  </si>
  <si>
    <t>Montalchez</t>
  </si>
  <si>
    <t>Vaumarcus</t>
  </si>
  <si>
    <t>La Côte-aux-Fées</t>
  </si>
  <si>
    <t>Les Verrières</t>
  </si>
  <si>
    <t>Valangin</t>
  </si>
  <si>
    <t>Le Locle</t>
  </si>
  <si>
    <t>Les Brenets</t>
  </si>
  <si>
    <t>Le Cerneux-Péquignot</t>
  </si>
  <si>
    <t>La Brévine</t>
  </si>
  <si>
    <t>La Chaux-du-Milieu</t>
  </si>
  <si>
    <t>Les Ponts-de-Martel</t>
  </si>
  <si>
    <t>Brot-Plamboz</t>
  </si>
  <si>
    <t>La Chaux-de-Fonds</t>
  </si>
  <si>
    <t>Les Planchettes</t>
  </si>
  <si>
    <t>La Sagne</t>
  </si>
  <si>
    <t>Ensemble des communes</t>
  </si>
  <si>
    <t>La Tène</t>
  </si>
  <si>
    <t>Val-de-Travers</t>
  </si>
  <si>
    <t>en francs</t>
  </si>
  <si>
    <t>par habitant</t>
  </si>
  <si>
    <t>&gt;100</t>
  </si>
  <si>
    <t>Degré d'autofinan-</t>
  </si>
  <si>
    <t>Quotité de la</t>
  </si>
  <si>
    <t>l'investissement net</t>
  </si>
  <si>
    <t>en % des revenus</t>
  </si>
  <si>
    <t>Commentaires</t>
  </si>
  <si>
    <t>Degré d'autofinancement</t>
  </si>
  <si>
    <t>Valeurs indicatives</t>
  </si>
  <si>
    <t>&gt; 100%</t>
  </si>
  <si>
    <t>autofinancement des investissements idéal</t>
  </si>
  <si>
    <t>70% - 100%</t>
  </si>
  <si>
    <t>bon à acceptable</t>
  </si>
  <si>
    <t>0 (zéro)</t>
  </si>
  <si>
    <t>Capacité d'autofinancement:</t>
  </si>
  <si>
    <t>C'est l'autofinancement en pour-cent des revenus du compte de fonctionnement.</t>
  </si>
  <si>
    <t>capacité d'autofinancement bonne</t>
  </si>
  <si>
    <t>10% - 20%</t>
  </si>
  <si>
    <t>moyenne</t>
  </si>
  <si>
    <t>&lt;10%</t>
  </si>
  <si>
    <t>Quotité de la charge financière</t>
  </si>
  <si>
    <t>financier) en pour-cent des revenus du compte de fonctionnement.</t>
  </si>
  <si>
    <t>&lt; 5%</t>
  </si>
  <si>
    <t>charge financière faible</t>
  </si>
  <si>
    <t>5% - 15%</t>
  </si>
  <si>
    <t>supportable</t>
  </si>
  <si>
    <t>15% - 25%</t>
  </si>
  <si>
    <t>&gt; 25%</t>
  </si>
  <si>
    <t>Quotité des intérêts</t>
  </si>
  <si>
    <t>Elle indique la part des revenus consacrée au paiement des intérêts nets.</t>
  </si>
  <si>
    <t>&lt; 2%</t>
  </si>
  <si>
    <t>charge d'intérêts faible</t>
  </si>
  <si>
    <t>2% - 5%</t>
  </si>
  <si>
    <t>5% - 8 %</t>
  </si>
  <si>
    <t>&gt; 8%</t>
  </si>
  <si>
    <t>*Indicateurs harmonisés définis par la Conférence des autorités cantonales de surveillance des</t>
  </si>
  <si>
    <t>finances communales.</t>
  </si>
  <si>
    <t xml:space="preserve">C'est l'autofinancement (amortissements du patrimoine administratif + le résultat de l'exercice) en pour-cent de </t>
  </si>
  <si>
    <t>l'investissement net.</t>
  </si>
  <si>
    <t xml:space="preserve">Il indique la part des nouveaux investissements qui est autofinancée sans devoir recourir à l'emprunt. Comme </t>
  </si>
  <si>
    <t xml:space="preserve">cet indicateur est très dépendant des investissements effectués, il doit, pour avoir un sens, être observé sur </t>
  </si>
  <si>
    <t>plusieurs années.</t>
  </si>
  <si>
    <t>Les valeurs indiquées &gt; 100 n'étaient pas significatives (pas d'investissements ou solde de</t>
  </si>
  <si>
    <t>l'investissement en recette).</t>
  </si>
  <si>
    <t>Les valeurs indiquées par un zéro sont des valeurs négatives (déficit d'exercice plus grand que</t>
  </si>
  <si>
    <t xml:space="preserve"> le total des amortissements), qui sont sans signification.</t>
  </si>
  <si>
    <t xml:space="preserve">Elle indique la mesure dans laquelle la commune peut investir en fonction de sa capacité financière. Autrement </t>
  </si>
  <si>
    <t>dit, elle montre quelle est la part des recettes structurelles de fonctionnement, disponible pour financer</t>
  </si>
  <si>
    <t>directement des investissements.</t>
  </si>
  <si>
    <t xml:space="preserve">C'est la charge financière (intérêts passifs + amortissements ordinaires du patrimoine administratif moins les </t>
  </si>
  <si>
    <t>revenus des biens + les charges des bâtiments du patrimoine financier) en pour-cent des revenus du compte</t>
  </si>
  <si>
    <t>de fonctionnement.</t>
  </si>
  <si>
    <t>Elle indique quelle part des revenus est nécessaire à la couverture des charges financières de la commune.</t>
  </si>
  <si>
    <t>Ce sont les intérêts nets (intérêts passifs moins les revenus des biens + les charges des bâtiments du patrimoine</t>
  </si>
  <si>
    <t>Quotité des</t>
  </si>
  <si>
    <t>% des revenus</t>
  </si>
  <si>
    <t>Capacité d'auto-</t>
  </si>
  <si>
    <t>Quotité d'investissement</t>
  </si>
  <si>
    <t xml:space="preserve">Dette brute en % </t>
  </si>
  <si>
    <t>des revenus*</t>
  </si>
  <si>
    <t xml:space="preserve">Endettement </t>
  </si>
  <si>
    <t>Quotité d'investist</t>
  </si>
  <si>
    <t>en % dépenses</t>
  </si>
  <si>
    <t>Endettement net par habitant</t>
  </si>
  <si>
    <t>C'est le patrimoine financier moins les engagements, divisé par la population.</t>
  </si>
  <si>
    <t>&gt; 1000</t>
  </si>
  <si>
    <t>endettement net faible</t>
  </si>
  <si>
    <t>1000 - 3000</t>
  </si>
  <si>
    <t>moyen</t>
  </si>
  <si>
    <t>3000 - 5000</t>
  </si>
  <si>
    <t>haut</t>
  </si>
  <si>
    <t>&gt; 5000</t>
  </si>
  <si>
    <t>Dette brute par rapport aux revenus</t>
  </si>
  <si>
    <t>&lt; 50%</t>
  </si>
  <si>
    <t>niveau d'endettement très bon</t>
  </si>
  <si>
    <t>50% - 100%</t>
  </si>
  <si>
    <t>bon</t>
  </si>
  <si>
    <t>100% - 150%</t>
  </si>
  <si>
    <t>150% - 200%</t>
  </si>
  <si>
    <t>&gt; 200%</t>
  </si>
  <si>
    <t xml:space="preserve">activité d'investissement peu importante </t>
  </si>
  <si>
    <t>d'importance moyenne</t>
  </si>
  <si>
    <t>20% - 30%</t>
  </si>
  <si>
    <t>importante</t>
  </si>
  <si>
    <t>&gt; 30%</t>
  </si>
  <si>
    <t>Formules de calcul</t>
  </si>
  <si>
    <r>
      <t>mauvais</t>
    </r>
    <r>
      <rPr>
        <b/>
        <sz val="11"/>
        <rFont val="Arial"/>
        <family val="2"/>
      </rPr>
      <t xml:space="preserve"> (en gras)</t>
    </r>
  </si>
  <si>
    <t xml:space="preserve">Il indique le niveau d'endettement net, c'est-à-dire les dettes diminuées du patrimoine  financier, par habitant. La </t>
  </si>
  <si>
    <t>qualité de l'indicateur implique bien entendu une évaluation correcte de ce patrimoine et notamment des biens</t>
  </si>
  <si>
    <t>immobiliers qui en font partie.</t>
  </si>
  <si>
    <t>compte de fonctionnement.</t>
  </si>
  <si>
    <t xml:space="preserve">Ce sont les dettes à court, moyen et long termes, ainsi que les dettes des entités, en pour-cent des revenus du </t>
  </si>
  <si>
    <t xml:space="preserve">Elle indique l'importance de l'endettement de la commune et des entités qui en dépendent, par rapport aux </t>
  </si>
  <si>
    <t>recettes structurelles de fonctionnement.</t>
  </si>
  <si>
    <t>Ce sont les investissements bruts en pour-cent des dépenses consolidées, qui comprennent les charges totales</t>
  </si>
  <si>
    <t>du compte de fonctionnement et les dépenses reportées au bilan, sans les amortissements, les subventions</t>
  </si>
  <si>
    <t>redistribuées, les attributions aux financements spéciaux et les imputations internes.</t>
  </si>
  <si>
    <t>Elle indique l'importance des investissements par rapport aux dépenses consolidées. Elle fournit certes une</t>
  </si>
  <si>
    <t>information utile sur l'activité d'investissement, mais doit, comme le degré d'autofinancement, être observée</t>
  </si>
  <si>
    <t>sur plusieurs années car elle peut fluctuer beaucoup d'une année à l'autre.</t>
  </si>
  <si>
    <t>Les formules de calcul des indicateurs harmonisés sont disponibles sur le site Internet du service des communes</t>
  </si>
  <si>
    <r>
      <rPr>
        <b/>
        <sz val="11"/>
        <color rgb="FFFF0000"/>
        <rFont val="Arial"/>
        <family val="2"/>
      </rPr>
      <t>www.ne.ch/scom</t>
    </r>
    <r>
      <rPr>
        <sz val="11"/>
        <rFont val="Arial"/>
        <family val="2"/>
      </rPr>
      <t xml:space="preserve"> dans la rubrique </t>
    </r>
    <r>
      <rPr>
        <b/>
        <sz val="11"/>
        <rFont val="Arial"/>
        <family val="2"/>
      </rPr>
      <t>Indicateurs financiers qui se trouve dans la partie du site Finances et</t>
    </r>
  </si>
  <si>
    <t>impôts des communes.</t>
  </si>
  <si>
    <t>Poids des intérêts passifs</t>
  </si>
  <si>
    <t>Couverture des charges</t>
  </si>
  <si>
    <t>Dette consolidée par habitant</t>
  </si>
  <si>
    <t>Intérêts passifs en % des recettes</t>
  </si>
  <si>
    <t>Solde du compte de fonctionnement</t>
  </si>
  <si>
    <t>Dettes à moyen et long termes</t>
  </si>
  <si>
    <t>fiscales structurelles</t>
  </si>
  <si>
    <t>en % du total des charges</t>
  </si>
  <si>
    <t>p/habitant</t>
  </si>
  <si>
    <t>Communes</t>
  </si>
  <si>
    <t xml:space="preserve">Si le pourcentage est plus grand ou égal à 0%, le compte est équilibré et même </t>
  </si>
  <si>
    <t>excédentaire.</t>
  </si>
  <si>
    <t xml:space="preserve"> </t>
  </si>
  <si>
    <t>Si le pourcentage se situe entre 0% et -2,5%, il y a déficit modéré</t>
  </si>
  <si>
    <t>déficit est exagéré.</t>
  </si>
  <si>
    <r>
      <t xml:space="preserve">Si le pourcentage est supérieur à -2,5% </t>
    </r>
    <r>
      <rPr>
        <b/>
        <sz val="11"/>
        <rFont val="Arial"/>
        <family val="2"/>
      </rPr>
      <t>(communes indiquée en gras)</t>
    </r>
    <r>
      <rPr>
        <sz val="11"/>
        <rFont val="Arial"/>
        <family val="2"/>
      </rPr>
      <t>, le</t>
    </r>
  </si>
  <si>
    <t>Cet indicateur calcule la part des recettes fiscales structurelles, consacrée au paiement des intérêts passifs.</t>
  </si>
  <si>
    <t>Il montre une des limites de l'endettement public.</t>
  </si>
  <si>
    <t xml:space="preserve">Dans les recettes fiscales structurelles sont compris les impôts communaux des personnes physiques et </t>
  </si>
  <si>
    <t>morales, les impôts frontaliers les impôts à la source, et les impôts fonciers (voir dans le tableaux "Fiscalité").</t>
  </si>
  <si>
    <t>entre 4 et 9 %</t>
  </si>
  <si>
    <t>&gt; 9%</t>
  </si>
  <si>
    <t>&lt; 4%</t>
  </si>
  <si>
    <t>Si le pourcentage est inférieur à 4%, le seuil d'endettement est faible et la collectivité peut</t>
  </si>
  <si>
    <t>envisager de financer des investissements par un endettement supplémentaire.</t>
  </si>
  <si>
    <t>Si le pourcentage se situe entre 4 et 9%, le seuil d'endettement est moyen et la collectivité</t>
  </si>
  <si>
    <t>doit être attentive à sa capacité d'emprunt.</t>
  </si>
  <si>
    <t>&lt; 70%</t>
  </si>
  <si>
    <r>
      <rPr>
        <sz val="10.5"/>
        <color rgb="FFFF0000"/>
        <rFont val="Arial"/>
        <family val="2"/>
      </rPr>
      <t xml:space="preserve">problématique </t>
    </r>
    <r>
      <rPr>
        <b/>
        <sz val="10.5"/>
        <color rgb="FFFF0000"/>
        <rFont val="Arial"/>
        <family val="2"/>
      </rPr>
      <t>(en gras)</t>
    </r>
    <r>
      <rPr>
        <b/>
        <sz val="10.5"/>
        <rFont val="Arial"/>
        <family val="2"/>
      </rPr>
      <t xml:space="preserve">: </t>
    </r>
    <r>
      <rPr>
        <sz val="10.5"/>
        <rFont val="Arial"/>
        <family val="2"/>
      </rPr>
      <t>il y a forte augmentation de l'endettement.</t>
    </r>
  </si>
  <si>
    <t>&gt; 20%</t>
  </si>
  <si>
    <t>&lt; 10%</t>
  </si>
  <si>
    <t>&gt; -2,5%</t>
  </si>
  <si>
    <t>&lt; 0%</t>
  </si>
  <si>
    <t>entre 0 et -2,5%</t>
  </si>
  <si>
    <t>Cet indicateur, qui met en évidence un équilibre, un déficit ou un boni du compte de fonctionnement, permet</t>
  </si>
  <si>
    <t>d'apprécier l'importance relative d'un déséquilibre éventuel.</t>
  </si>
  <si>
    <t>Cet indicateur donne certes une idée de l'importance de la dette mais il doit s'apprécier avec prudence. Il</t>
  </si>
  <si>
    <t xml:space="preserve">arrive qu'une part de la dette ne soit pas supportée par la commune mais soit répartie entre plusieurs </t>
  </si>
  <si>
    <t>collectivités.</t>
  </si>
  <si>
    <t>Dans les comparaisons intercantonales, il faut également tenir compte des répartitions différentes selon les</t>
  </si>
  <si>
    <t>cantons, des tâches et des charges entre l'Etat et les communes.</t>
  </si>
  <si>
    <t>C'est pourquoi nous nous permettons, s'agissant des normes, de renvoyer à celles fixées pour l'endettement</t>
  </si>
  <si>
    <t>net par la Conférence des autorités cantonales de surveillance des finances communales.</t>
  </si>
  <si>
    <r>
      <t>faible</t>
    </r>
    <r>
      <rPr>
        <b/>
        <sz val="10.5"/>
        <color rgb="FFFF0000"/>
        <rFont val="Arial"/>
        <family val="2"/>
      </rPr>
      <t xml:space="preserve"> (en gras)</t>
    </r>
  </si>
  <si>
    <r>
      <t>à peine supportable</t>
    </r>
    <r>
      <rPr>
        <b/>
        <sz val="10.5"/>
        <color rgb="FFFF0000"/>
        <rFont val="Arial"/>
        <family val="2"/>
      </rPr>
      <t xml:space="preserve"> (en gras)</t>
    </r>
  </si>
  <si>
    <r>
      <t xml:space="preserve">forte </t>
    </r>
    <r>
      <rPr>
        <b/>
        <sz val="10.5"/>
        <color rgb="FFFF0000"/>
        <rFont val="Arial"/>
        <family val="2"/>
      </rPr>
      <t>(en gras)</t>
    </r>
  </si>
  <si>
    <t>d'endettement est exagéré. Cette situation bloque tout investissement dont le financement</t>
  </si>
  <si>
    <t>ne pourrait pas être assuré directement par la marge d'autofinancement. Un endettement</t>
  </si>
  <si>
    <t>supplémentaire est exclu.</t>
  </si>
  <si>
    <t>Résultats nets du compte de fonctionnement</t>
  </si>
  <si>
    <t>indicateur No 1</t>
  </si>
  <si>
    <t>indicateur No 2</t>
  </si>
  <si>
    <t>indicateur No 3</t>
  </si>
  <si>
    <t>indicateur No 4</t>
  </si>
  <si>
    <t>indicateur No 5</t>
  </si>
  <si>
    <t>indicateur No 6</t>
  </si>
  <si>
    <t>Marge d'autofinancement:</t>
  </si>
  <si>
    <t xml:space="preserve">Au sens large, elle montre le montant à disposition d'une commune pour autofinancer ses investissements. Elle est représentée par la somme des amortissements et du résultat du compte de fonctionnement. Au sens restrictif, elle déduit de cette somme les remboursements d'emprunts.
</t>
  </si>
  <si>
    <t>Commentaires complémentaires</t>
  </si>
  <si>
    <t>indicateur No 7</t>
  </si>
  <si>
    <t xml:space="preserve">cement en % de </t>
  </si>
  <si>
    <t xml:space="preserve">financement en </t>
  </si>
  <si>
    <t>charge financière</t>
  </si>
  <si>
    <t>intérêts en</t>
  </si>
  <si>
    <t>net p/habitant</t>
  </si>
  <si>
    <t>Niveau d'endet.</t>
  </si>
  <si>
    <t>commentaires (1 à 4 et 5 à 7)</t>
  </si>
  <si>
    <t>Indicateurs financiers harmonisés des communes en 2011</t>
  </si>
  <si>
    <t>Milvignes</t>
  </si>
  <si>
    <t>Val-de-Ruz</t>
  </si>
  <si>
    <t>Chiffres de 2010</t>
  </si>
  <si>
    <t>Marge d'autofinancement en 2011</t>
  </si>
  <si>
    <t>Population 2011</t>
  </si>
  <si>
    <t>Remboursement d'emprunt</t>
  </si>
  <si>
    <t>Amortissements</t>
  </si>
  <si>
    <t>consolidées</t>
  </si>
  <si>
    <r>
      <t xml:space="preserve">élevée à très élevée </t>
    </r>
    <r>
      <rPr>
        <b/>
        <sz val="10.5"/>
        <color rgb="FFFF0000"/>
        <rFont val="Arial"/>
        <family val="2"/>
      </rPr>
      <t>(en gras)</t>
    </r>
  </si>
  <si>
    <t>très forte (en gras)</t>
  </si>
  <si>
    <t>critique (en gras)</t>
  </si>
  <si>
    <t>très haut (en gras)</t>
  </si>
  <si>
    <t>très importante (en gras)</t>
  </si>
  <si>
    <r>
      <t xml:space="preserve">Si le pourcentage est supérieur à 9% </t>
    </r>
    <r>
      <rPr>
        <b/>
        <sz val="11"/>
        <rFont val="Arial"/>
        <family val="2"/>
      </rPr>
      <t>(communes indiquées en gras)</t>
    </r>
    <r>
      <rPr>
        <sz val="11"/>
        <rFont val="Arial"/>
        <family val="2"/>
      </rPr>
      <t>, le seuil</t>
    </r>
  </si>
  <si>
    <t>Les communes dont la dette est supérieure à la moyenne sont toutefois indiquées en bordeau.</t>
  </si>
  <si>
    <t>Marge d'autofin. (au sens restrictif)</t>
  </si>
  <si>
    <t>Marge d'autofin. (au sens large)</t>
  </si>
</sst>
</file>

<file path=xl/styles.xml><?xml version="1.0" encoding="utf-8"?>
<styleSheet xmlns="http://schemas.openxmlformats.org/spreadsheetml/2006/main">
  <numFmts count="5">
    <numFmt numFmtId="164" formatCode="&quot;Fr.&quot;#,##0;&quot;Fr.&quot;\ \-#,##0"/>
    <numFmt numFmtId="165" formatCode="#,##0.0"/>
    <numFmt numFmtId="166" formatCode="0.0"/>
    <numFmt numFmtId="167" formatCode="#,##0_ ;[Red]\-#,##0\ "/>
    <numFmt numFmtId="168" formatCode="#,##0.0_ ;[Red]\-#,##0.0\ "/>
  </numFmts>
  <fonts count="54">
    <font>
      <sz val="10"/>
      <name val="MS Sans Serif"/>
    </font>
    <font>
      <b/>
      <sz val="8"/>
      <name val="Arial"/>
      <family val="2"/>
    </font>
    <font>
      <sz val="8"/>
      <name val="Arial"/>
      <family val="2"/>
    </font>
    <font>
      <sz val="10"/>
      <name val="Arial"/>
      <family val="2"/>
    </font>
    <font>
      <sz val="7"/>
      <name val="Small Fonts"/>
      <family val="2"/>
    </font>
    <font>
      <sz val="7.5"/>
      <name val="Arial"/>
      <family val="2"/>
    </font>
    <font>
      <sz val="11"/>
      <name val="Arial"/>
      <family val="2"/>
    </font>
    <font>
      <sz val="11"/>
      <name val="MS Sans Serif"/>
      <family val="2"/>
    </font>
    <font>
      <b/>
      <sz val="11"/>
      <name val="Arial"/>
      <family val="2"/>
    </font>
    <font>
      <b/>
      <sz val="10.5"/>
      <name val="Arial"/>
      <family val="2"/>
    </font>
    <font>
      <sz val="10.5"/>
      <name val="Arial"/>
      <family val="2"/>
    </font>
    <font>
      <b/>
      <i/>
      <sz val="10.5"/>
      <name val="Arial"/>
      <family val="2"/>
    </font>
    <font>
      <b/>
      <sz val="11"/>
      <name val="MS Sans Serif"/>
      <family val="2"/>
    </font>
    <font>
      <b/>
      <sz val="12"/>
      <color rgb="FFFF0000"/>
      <name val="Arial"/>
      <family val="2"/>
    </font>
    <font>
      <sz val="12"/>
      <color rgb="FFFF0000"/>
      <name val="Arial"/>
      <family val="2"/>
    </font>
    <font>
      <b/>
      <sz val="11"/>
      <color rgb="FFFF0000"/>
      <name val="Arial"/>
      <family val="2"/>
    </font>
    <font>
      <b/>
      <sz val="8"/>
      <color indexed="12"/>
      <name val="Arial"/>
      <family val="2"/>
    </font>
    <font>
      <b/>
      <sz val="7"/>
      <color indexed="12"/>
      <name val="Arial"/>
      <family val="2"/>
    </font>
    <font>
      <b/>
      <sz val="8"/>
      <color indexed="10"/>
      <name val="Arial"/>
      <family val="2"/>
    </font>
    <font>
      <b/>
      <sz val="7"/>
      <color indexed="10"/>
      <name val="Arial"/>
      <family val="2"/>
    </font>
    <font>
      <b/>
      <sz val="10"/>
      <color indexed="12"/>
      <name val="Arial"/>
      <family val="2"/>
    </font>
    <font>
      <sz val="7"/>
      <name val="Arial"/>
      <family val="2"/>
    </font>
    <font>
      <b/>
      <sz val="7"/>
      <name val="Arial"/>
      <family val="2"/>
    </font>
    <font>
      <b/>
      <sz val="10"/>
      <color rgb="FF009900"/>
      <name val="Arial"/>
      <family val="2"/>
    </font>
    <font>
      <b/>
      <sz val="10"/>
      <color rgb="FFFF0000"/>
      <name val="Arial"/>
      <family val="2"/>
    </font>
    <font>
      <b/>
      <sz val="10"/>
      <color rgb="FFFF6600"/>
      <name val="Arial"/>
      <family val="2"/>
    </font>
    <font>
      <b/>
      <sz val="10.5"/>
      <color rgb="FF009900"/>
      <name val="Arial"/>
      <family val="2"/>
    </font>
    <font>
      <b/>
      <sz val="10.5"/>
      <color rgb="FFFF6600"/>
      <name val="Arial"/>
      <family val="2"/>
    </font>
    <font>
      <sz val="10.5"/>
      <color rgb="FFFF0000"/>
      <name val="Arial"/>
      <family val="2"/>
    </font>
    <font>
      <b/>
      <sz val="10.5"/>
      <color rgb="FFFF0000"/>
      <name val="Arial"/>
      <family val="2"/>
    </font>
    <font>
      <b/>
      <sz val="11"/>
      <color rgb="FF009900"/>
      <name val="Arial"/>
      <family val="2"/>
    </font>
    <font>
      <b/>
      <sz val="11"/>
      <color rgb="FFFF6600"/>
      <name val="Arial"/>
      <family val="2"/>
    </font>
    <font>
      <b/>
      <sz val="12"/>
      <color rgb="FF0000FF"/>
      <name val="Arial"/>
      <family val="2"/>
    </font>
    <font>
      <b/>
      <sz val="10"/>
      <color rgb="FFC00000"/>
      <name val="Arial"/>
      <family val="2"/>
    </font>
    <font>
      <b/>
      <sz val="14"/>
      <color rgb="FFFF0000"/>
      <name val="Arial"/>
      <family val="2"/>
    </font>
    <font>
      <sz val="14"/>
      <color rgb="FFFF0000"/>
      <name val="Arial"/>
      <family val="2"/>
    </font>
    <font>
      <sz val="14"/>
      <name val="Arial"/>
      <family val="2"/>
    </font>
    <font>
      <b/>
      <sz val="7"/>
      <color rgb="FF0000FF"/>
      <name val="Arial"/>
      <family val="2"/>
    </font>
    <font>
      <b/>
      <sz val="9"/>
      <name val="Calibri"/>
      <family val="2"/>
      <scheme val="minor"/>
    </font>
    <font>
      <b/>
      <sz val="8"/>
      <name val="Calibri"/>
      <family val="2"/>
      <scheme val="minor"/>
    </font>
    <font>
      <b/>
      <sz val="10"/>
      <color rgb="FFC00000"/>
      <name val="Calibri"/>
      <family val="2"/>
      <scheme val="minor"/>
    </font>
    <font>
      <sz val="7.5"/>
      <name val="Calibri"/>
      <family val="2"/>
      <scheme val="minor"/>
    </font>
    <font>
      <sz val="8"/>
      <name val="Calibri"/>
      <family val="2"/>
      <scheme val="minor"/>
    </font>
    <font>
      <sz val="10"/>
      <name val="Calibri"/>
      <family val="2"/>
      <scheme val="minor"/>
    </font>
    <font>
      <b/>
      <sz val="8.5"/>
      <name val="Calibri"/>
      <family val="2"/>
      <scheme val="minor"/>
    </font>
    <font>
      <b/>
      <sz val="8.5"/>
      <color rgb="FFC00000"/>
      <name val="Calibri"/>
      <family val="2"/>
      <scheme val="minor"/>
    </font>
    <font>
      <sz val="8.5"/>
      <name val="Calibri"/>
      <family val="2"/>
      <scheme val="minor"/>
    </font>
    <font>
      <b/>
      <sz val="8.5"/>
      <color rgb="FFFF0000"/>
      <name val="Calibri"/>
      <family val="2"/>
      <scheme val="minor"/>
    </font>
    <font>
      <b/>
      <sz val="12"/>
      <color theme="4" tint="-0.499984740745262"/>
      <name val="Calibri"/>
      <family val="2"/>
      <scheme val="minor"/>
    </font>
    <font>
      <b/>
      <i/>
      <sz val="9"/>
      <color rgb="FFFF0000"/>
      <name val="Calibri"/>
      <family val="2"/>
      <scheme val="minor"/>
    </font>
    <font>
      <b/>
      <sz val="9"/>
      <color rgb="FFFF0000"/>
      <name val="Calibri"/>
      <family val="2"/>
      <scheme val="minor"/>
    </font>
    <font>
      <b/>
      <sz val="9"/>
      <color rgb="FFCC0000"/>
      <name val="Calibri"/>
      <family val="2"/>
      <scheme val="minor"/>
    </font>
    <font>
      <b/>
      <sz val="11"/>
      <color rgb="FFCC0000"/>
      <name val="Arial"/>
      <family val="2"/>
    </font>
    <font>
      <b/>
      <sz val="8.5"/>
      <color theme="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0" tint="-0.249977111117893"/>
        <bgColor indexed="64"/>
      </patternFill>
    </fill>
  </fills>
  <borders count="114">
    <border>
      <left/>
      <right/>
      <top/>
      <bottom/>
      <diagonal/>
    </border>
    <border>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theme="0" tint="-0.14996795556505021"/>
      </right>
      <top style="thin">
        <color theme="0" tint="-0.14993743705557422"/>
      </top>
      <bottom/>
      <diagonal/>
    </border>
    <border>
      <left/>
      <right style="thin">
        <color theme="0" tint="-0.1498764000366222"/>
      </right>
      <top/>
      <bottom style="thin">
        <color theme="0" tint="-0.14993743705557422"/>
      </bottom>
      <diagonal/>
    </border>
    <border>
      <left/>
      <right style="thin">
        <color theme="0" tint="-0.1498764000366222"/>
      </right>
      <top style="thin">
        <color theme="0" tint="-0.14993743705557422"/>
      </top>
      <bottom style="thin">
        <color theme="0" tint="-0.14993743705557422"/>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1536301767021"/>
      </right>
      <top/>
      <bottom/>
      <diagonal/>
    </border>
    <border>
      <left style="medium">
        <color theme="0" tint="-0.14978484450819421"/>
      </left>
      <right style="thin">
        <color theme="0" tint="-0.14981536301767021"/>
      </right>
      <top style="medium">
        <color theme="0" tint="-0.14978484450819421"/>
      </top>
      <bottom style="thin">
        <color theme="0" tint="-0.14981536301767021"/>
      </bottom>
      <diagonal/>
    </border>
    <border>
      <left style="thin">
        <color theme="0" tint="-0.14981536301767021"/>
      </left>
      <right style="thin">
        <color theme="0" tint="-0.14981536301767021"/>
      </right>
      <top style="medium">
        <color theme="0" tint="-0.14978484450819421"/>
      </top>
      <bottom style="thin">
        <color theme="0" tint="-0.14981536301767021"/>
      </bottom>
      <diagonal/>
    </border>
    <border>
      <left style="thin">
        <color theme="0" tint="-0.14981536301767021"/>
      </left>
      <right style="thin">
        <color theme="0" tint="-0.14981536301767021"/>
      </right>
      <top style="medium">
        <color theme="0" tint="-0.14978484450819421"/>
      </top>
      <bottom/>
      <diagonal/>
    </border>
    <border>
      <left style="thin">
        <color theme="0" tint="-0.14981536301767021"/>
      </left>
      <right style="medium">
        <color theme="0" tint="-0.14978484450819421"/>
      </right>
      <top style="medium">
        <color theme="0" tint="-0.14978484450819421"/>
      </top>
      <bottom/>
      <diagonal/>
    </border>
    <border>
      <left style="medium">
        <color theme="0" tint="-0.14978484450819421"/>
      </left>
      <right style="thin">
        <color theme="0" tint="-0.14981536301767021"/>
      </right>
      <top style="thin">
        <color theme="0" tint="-0.14981536301767021"/>
      </top>
      <bottom style="thin">
        <color theme="0" tint="-0.14981536301767021"/>
      </bottom>
      <diagonal/>
    </border>
    <border>
      <left style="thin">
        <color theme="0" tint="-0.14981536301767021"/>
      </left>
      <right style="medium">
        <color theme="0" tint="-0.14978484450819421"/>
      </right>
      <top/>
      <bottom/>
      <diagonal/>
    </border>
    <border>
      <left style="medium">
        <color theme="0" tint="-0.24994659260841701"/>
      </left>
      <right style="thin">
        <color theme="0" tint="-0.14993743705557422"/>
      </right>
      <top style="thin">
        <color theme="0" tint="-0.14993743705557422"/>
      </top>
      <bottom style="thin">
        <color theme="0" tint="-0.14993743705557422"/>
      </bottom>
      <diagonal/>
    </border>
    <border>
      <left style="medium">
        <color theme="0" tint="-0.24994659260841701"/>
      </left>
      <right/>
      <top style="thin">
        <color theme="0" tint="-0.14993743705557422"/>
      </top>
      <bottom/>
      <diagonal/>
    </border>
    <border>
      <left/>
      <right style="medium">
        <color theme="0" tint="-0.14996795556505021"/>
      </right>
      <top style="medium">
        <color theme="0" tint="-0.24994659260841701"/>
      </top>
      <bottom style="medium">
        <color theme="0" tint="-0.24994659260841701"/>
      </bottom>
      <diagonal/>
    </border>
    <border>
      <left style="medium">
        <color theme="0" tint="-0.14996795556505021"/>
      </left>
      <right style="medium">
        <color theme="0" tint="-0.14993743705557422"/>
      </right>
      <top style="medium">
        <color theme="0" tint="-0.24994659260841701"/>
      </top>
      <bottom style="medium">
        <color theme="0" tint="-0.24994659260841701"/>
      </bottom>
      <diagonal/>
    </border>
    <border>
      <left style="medium">
        <color theme="0" tint="-0.14993743705557422"/>
      </left>
      <right style="medium">
        <color theme="0" tint="-0.14993743705557422"/>
      </right>
      <top style="medium">
        <color theme="0" tint="-0.24994659260841701"/>
      </top>
      <bottom style="medium">
        <color theme="0" tint="-0.24994659260841701"/>
      </bottom>
      <diagonal/>
    </border>
    <border>
      <left style="medium">
        <color theme="0" tint="-0.14996795556505021"/>
      </left>
      <right style="medium">
        <color theme="0" tint="-0.24994659260841701"/>
      </right>
      <top style="medium">
        <color theme="0" tint="-0.24994659260841701"/>
      </top>
      <bottom style="medium">
        <color theme="0" tint="-0.24994659260841701"/>
      </bottom>
      <diagonal/>
    </border>
    <border>
      <left style="medium">
        <color theme="0" tint="-0.14978484450819421"/>
      </left>
      <right style="thin">
        <color theme="0" tint="-0.14981536301767021"/>
      </right>
      <top style="thin">
        <color theme="0" tint="-0.14981536301767021"/>
      </top>
      <bottom/>
      <diagonal/>
    </border>
    <border>
      <left style="thin">
        <color theme="0" tint="-0.14981536301767021"/>
      </left>
      <right style="thin">
        <color theme="0" tint="-0.14981536301767021"/>
      </right>
      <top style="thin">
        <color theme="0" tint="-0.14981536301767021"/>
      </top>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14975432599871821"/>
      </left>
      <right style="thin">
        <color theme="0" tint="-0.14975432599871821"/>
      </right>
      <top style="thin">
        <color theme="0" tint="-0.14981536301767021"/>
      </top>
      <bottom style="thin">
        <color theme="0" tint="-0.14981536301767021"/>
      </bottom>
      <diagonal/>
    </border>
    <border>
      <left style="thin">
        <color theme="0" tint="-0.14975432599871821"/>
      </left>
      <right style="thin">
        <color theme="0" tint="-0.14975432599871821"/>
      </right>
      <top/>
      <bottom/>
      <diagonal/>
    </border>
    <border>
      <left style="thin">
        <color theme="0" tint="-0.14975432599871821"/>
      </left>
      <right style="thin">
        <color theme="0" tint="-0.14975432599871821"/>
      </right>
      <top style="thin">
        <color theme="0" tint="-0.14981536301767021"/>
      </top>
      <bottom style="medium">
        <color theme="0" tint="-0.14975432599871821"/>
      </bottom>
      <diagonal/>
    </border>
    <border>
      <left style="thin">
        <color theme="0" tint="-0.14975432599871821"/>
      </left>
      <right style="thin">
        <color theme="0" tint="-0.14975432599871821"/>
      </right>
      <top/>
      <bottom style="medium">
        <color theme="0" tint="-0.14975432599871821"/>
      </bottom>
      <diagonal/>
    </border>
    <border>
      <left style="medium">
        <color theme="0" tint="-0.24994659260841701"/>
      </left>
      <right style="thin">
        <color theme="0" tint="-0.14993743705557422"/>
      </right>
      <top style="medium">
        <color theme="0" tint="-0.24994659260841701"/>
      </top>
      <bottom style="thin">
        <color theme="0" tint="-0.14993743705557422"/>
      </bottom>
      <diagonal/>
    </border>
    <border>
      <left style="thin">
        <color theme="0" tint="-0.14993743705557422"/>
      </left>
      <right style="thin">
        <color theme="0" tint="-0.14990691854609822"/>
      </right>
      <top style="medium">
        <color theme="0" tint="-0.24994659260841701"/>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medium">
        <color theme="0" tint="-0.14996795556505021"/>
      </left>
      <right style="medium">
        <color theme="0" tint="-0.14993743705557422"/>
      </right>
      <top style="medium">
        <color theme="0" tint="-0.24994659260841701"/>
      </top>
      <bottom style="thin">
        <color theme="0" tint="-0.14993743705557422"/>
      </bottom>
      <diagonal/>
    </border>
    <border>
      <left style="medium">
        <color theme="0" tint="-0.14993743705557422"/>
      </left>
      <right style="medium">
        <color theme="0" tint="-0.14993743705557422"/>
      </right>
      <top style="medium">
        <color theme="0" tint="-0.24994659260841701"/>
      </top>
      <bottom style="thin">
        <color theme="0" tint="-0.14993743705557422"/>
      </bottom>
      <diagonal/>
    </border>
    <border>
      <left style="medium">
        <color theme="0" tint="-0.14996795556505021"/>
      </left>
      <right style="medium">
        <color theme="0" tint="-0.14993743705557422"/>
      </right>
      <top style="thin">
        <color theme="0" tint="-0.14993743705557422"/>
      </top>
      <bottom style="thin">
        <color theme="0" tint="-0.14993743705557422"/>
      </bottom>
      <diagonal/>
    </border>
    <border>
      <left style="medium">
        <color theme="0" tint="-0.14993743705557422"/>
      </left>
      <right style="medium">
        <color theme="0" tint="-0.14993743705557422"/>
      </right>
      <top style="thin">
        <color theme="0" tint="-0.14993743705557422"/>
      </top>
      <bottom style="thin">
        <color theme="0" tint="-0.14993743705557422"/>
      </bottom>
      <diagonal/>
    </border>
    <border>
      <left/>
      <right style="thin">
        <color theme="0" tint="-0.1498764000366222"/>
      </right>
      <top style="thin">
        <color theme="0" tint="-0.14993743705557422"/>
      </top>
      <bottom/>
      <diagonal/>
    </border>
    <border>
      <left/>
      <right style="medium">
        <color theme="0" tint="-0.14996795556505021"/>
      </right>
      <top style="medium">
        <color theme="0" tint="-0.14969328897976622"/>
      </top>
      <bottom style="medium">
        <color theme="0" tint="-0.24994659260841701"/>
      </bottom>
      <diagonal/>
    </border>
    <border>
      <left style="medium">
        <color theme="0" tint="-0.14996795556505021"/>
      </left>
      <right style="thin">
        <color theme="0" tint="-0.14993743705557422"/>
      </right>
      <top style="medium">
        <color theme="0" tint="-0.14969328897976622"/>
      </top>
      <bottom style="medium">
        <color theme="0" tint="-0.24994659260841701"/>
      </bottom>
      <diagonal/>
    </border>
    <border>
      <left style="thin">
        <color theme="0" tint="-0.14993743705557422"/>
      </left>
      <right style="thin">
        <color theme="0" tint="-0.14993743705557422"/>
      </right>
      <top style="medium">
        <color theme="0" tint="-0.14969328897976622"/>
      </top>
      <bottom style="medium">
        <color theme="0" tint="-0.24994659260841701"/>
      </bottom>
      <diagonal/>
    </border>
    <border>
      <left style="thin">
        <color theme="0" tint="-0.14993743705557422"/>
      </left>
      <right style="medium">
        <color theme="0" tint="-0.14972380748924222"/>
      </right>
      <top style="medium">
        <color theme="0" tint="-0.14969328897976622"/>
      </top>
      <bottom style="medium">
        <color theme="0" tint="-0.24994659260841701"/>
      </bottom>
      <diagonal/>
    </border>
    <border>
      <left style="medium">
        <color theme="0" tint="-0.14993743705557422"/>
      </left>
      <right style="medium">
        <color theme="0" tint="-0.14972380748924222"/>
      </right>
      <top style="medium">
        <color theme="0" tint="-0.24994659260841701"/>
      </top>
      <bottom/>
      <diagonal/>
    </border>
    <border>
      <left style="medium">
        <color theme="0" tint="-0.14993743705557422"/>
      </left>
      <right style="medium">
        <color theme="0" tint="-0.14972380748924222"/>
      </right>
      <top style="thin">
        <color theme="0" tint="-0.14990691854609822"/>
      </top>
      <bottom style="thin">
        <color theme="0" tint="-0.14993743705557422"/>
      </bottom>
      <diagonal/>
    </border>
    <border>
      <left style="medium">
        <color theme="0" tint="-0.14993743705557422"/>
      </left>
      <right style="medium">
        <color theme="0" tint="-0.14972380748924222"/>
      </right>
      <top style="thin">
        <color theme="0" tint="-0.14993743705557422"/>
      </top>
      <bottom style="thin">
        <color theme="0" tint="-0.14993743705557422"/>
      </bottom>
      <diagonal/>
    </border>
    <border>
      <left style="medium">
        <color theme="0" tint="-0.14996795556505021"/>
      </left>
      <right style="medium">
        <color theme="0" tint="-0.14993743705557422"/>
      </right>
      <top style="thin">
        <color theme="0" tint="-0.14993743705557422"/>
      </top>
      <bottom style="medium">
        <color theme="0" tint="-0.14969328897976622"/>
      </bottom>
      <diagonal/>
    </border>
    <border>
      <left style="medium">
        <color theme="0" tint="-0.14993743705557422"/>
      </left>
      <right style="medium">
        <color theme="0" tint="-0.14993743705557422"/>
      </right>
      <top style="thin">
        <color theme="0" tint="-0.14993743705557422"/>
      </top>
      <bottom style="medium">
        <color theme="0" tint="-0.14969328897976622"/>
      </bottom>
      <diagonal/>
    </border>
    <border>
      <left style="medium">
        <color theme="0" tint="-0.14993743705557422"/>
      </left>
      <right style="medium">
        <color theme="0" tint="-0.14972380748924222"/>
      </right>
      <top style="thin">
        <color theme="0" tint="-0.14993743705557422"/>
      </top>
      <bottom style="medium">
        <color theme="0" tint="-0.14969328897976622"/>
      </bottom>
      <diagonal/>
    </border>
    <border>
      <left style="thin">
        <color theme="0" tint="-0.24994659260841701"/>
      </left>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left>
      <right/>
      <top style="thin">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thin">
        <color theme="0" tint="-0.24994659260841701"/>
      </left>
      <right/>
      <top/>
      <bottom style="medium">
        <color theme="0" tint="-0.24994659260841701"/>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14975432599871821"/>
      </left>
      <right style="thin">
        <color theme="0" tint="-0.14975432599871821"/>
      </right>
      <top style="thin">
        <color theme="0" tint="-0.14975432599871821"/>
      </top>
      <bottom style="medium">
        <color theme="0" tint="-0.14972380748924222"/>
      </bottom>
      <diagonal/>
    </border>
    <border>
      <left style="thin">
        <color theme="0" tint="-0.14975432599871821"/>
      </left>
      <right style="medium">
        <color theme="0" tint="-0.14972380748924222"/>
      </right>
      <top style="thin">
        <color theme="0" tint="-0.14975432599871821"/>
      </top>
      <bottom style="medium">
        <color theme="0" tint="-0.14972380748924222"/>
      </bottom>
      <diagonal/>
    </border>
    <border>
      <left style="thin">
        <color theme="0" tint="-0.14975432599871821"/>
      </left>
      <right style="thin">
        <color theme="0" tint="-0.14975432599871821"/>
      </right>
      <top/>
      <bottom style="medium">
        <color theme="0" tint="-0.14972380748924222"/>
      </bottom>
      <diagonal/>
    </border>
    <border>
      <left style="medium">
        <color theme="0" tint="-0.14996795556505021"/>
      </left>
      <right/>
      <top style="medium">
        <color theme="0" tint="-0.24994659260841701"/>
      </top>
      <bottom style="thin">
        <color theme="0" tint="-0.14993743705557422"/>
      </bottom>
      <diagonal/>
    </border>
    <border>
      <left style="medium">
        <color theme="0" tint="-0.14996795556505021"/>
      </left>
      <right/>
      <top style="thin">
        <color theme="0" tint="-0.14993743705557422"/>
      </top>
      <bottom style="thin">
        <color theme="0" tint="-0.14993743705557422"/>
      </bottom>
      <diagonal/>
    </border>
    <border>
      <left style="medium">
        <color theme="0" tint="-0.14996795556505021"/>
      </left>
      <right/>
      <top style="thin">
        <color theme="0" tint="-0.14993743705557422"/>
      </top>
      <bottom style="medium">
        <color theme="0" tint="-0.14969328897976622"/>
      </bottom>
      <diagonal/>
    </border>
    <border>
      <left style="medium">
        <color theme="0" tint="-0.14996795556505021"/>
      </left>
      <right/>
      <top style="medium">
        <color theme="0" tint="-0.14969328897976622"/>
      </top>
      <bottom style="medium">
        <color theme="0" tint="-0.24994659260841701"/>
      </bottom>
      <diagonal/>
    </border>
    <border>
      <left style="thin">
        <color theme="0" tint="-0.24994659260841701"/>
      </left>
      <right style="medium">
        <color theme="0" tint="-0.24994659260841701"/>
      </right>
      <top style="medium">
        <color theme="0" tint="-0.24994659260841701"/>
      </top>
      <bottom style="thin">
        <color theme="0" tint="-0.14993743705557422"/>
      </bottom>
      <diagonal/>
    </border>
    <border>
      <left style="thin">
        <color theme="0" tint="-0.24994659260841701"/>
      </left>
      <right style="medium">
        <color theme="0" tint="-0.24994659260841701"/>
      </right>
      <top style="thin">
        <color theme="0" tint="-0.14993743705557422"/>
      </top>
      <bottom style="thin">
        <color theme="0" tint="-0.14993743705557422"/>
      </bottom>
      <diagonal/>
    </border>
    <border>
      <left style="thin">
        <color theme="0" tint="-0.24994659260841701"/>
      </left>
      <right style="medium">
        <color theme="0" tint="-0.24994659260841701"/>
      </right>
      <top style="thin">
        <color theme="0" tint="-0.14993743705557422"/>
      </top>
      <bottom style="medium">
        <color theme="0" tint="-0.14969328897976622"/>
      </bottom>
      <diagonal/>
    </border>
    <border>
      <left style="thin">
        <color theme="0" tint="-0.24994659260841701"/>
      </left>
      <right style="medium">
        <color theme="0" tint="-0.24994659260841701"/>
      </right>
      <top style="medium">
        <color theme="0" tint="-0.14969328897976622"/>
      </top>
      <bottom style="medium">
        <color theme="0" tint="-0.24994659260841701"/>
      </bottom>
      <diagonal/>
    </border>
    <border>
      <left style="medium">
        <color theme="0" tint="-0.14969328897976622"/>
      </left>
      <right style="thin">
        <color theme="0" tint="-0.14975432599871821"/>
      </right>
      <top style="thin">
        <color theme="0" tint="-0.14975432599871821"/>
      </top>
      <bottom style="medium">
        <color theme="0" tint="-0.14972380748924222"/>
      </bottom>
      <diagonal/>
    </border>
    <border>
      <left style="medium">
        <color theme="0" tint="-0.14969328897976622"/>
      </left>
      <right style="thin">
        <color theme="0" tint="-0.24994659260841701"/>
      </right>
      <top/>
      <bottom style="medium">
        <color theme="0" tint="-0.24994659260841701"/>
      </bottom>
      <diagonal/>
    </border>
    <border>
      <left style="medium">
        <color theme="0" tint="-0.14969328897976622"/>
      </left>
      <right style="thin">
        <color theme="0" tint="-0.14993743705557422"/>
      </right>
      <top style="medium">
        <color theme="0" tint="-0.24994659260841701"/>
      </top>
      <bottom style="thin">
        <color theme="0" tint="-0.14993743705557422"/>
      </bottom>
      <diagonal/>
    </border>
    <border>
      <left style="medium">
        <color theme="0" tint="-0.14969328897976622"/>
      </left>
      <right style="thin">
        <color theme="0" tint="-0.14993743705557422"/>
      </right>
      <top style="thin">
        <color theme="0" tint="-0.14993743705557422"/>
      </top>
      <bottom style="thin">
        <color theme="0" tint="-0.14993743705557422"/>
      </bottom>
      <diagonal/>
    </border>
    <border>
      <left style="medium">
        <color theme="0" tint="-0.14969328897976622"/>
      </left>
      <right/>
      <top style="thin">
        <color theme="0" tint="-0.14993743705557422"/>
      </top>
      <bottom/>
      <diagonal/>
    </border>
    <border>
      <left style="medium">
        <color theme="0" tint="-0.14969328897976622"/>
      </left>
      <right style="thin">
        <color theme="0" tint="-0.24994659260841701"/>
      </right>
      <top style="medium">
        <color theme="0" tint="-0.24994659260841701"/>
      </top>
      <bottom style="medium">
        <color theme="0" tint="-0.24994659260841701"/>
      </bottom>
      <diagonal/>
    </border>
    <border>
      <left style="medium">
        <color theme="0" tint="-0.14969328897976622"/>
      </left>
      <right style="thin">
        <color theme="0" tint="-0.14975432599871821"/>
      </right>
      <top style="medium">
        <color theme="0" tint="-0.14966277047029022"/>
      </top>
      <bottom style="thin">
        <color theme="0" tint="-0.14975432599871821"/>
      </bottom>
      <diagonal/>
    </border>
    <border>
      <left style="thin">
        <color theme="0" tint="-0.14975432599871821"/>
      </left>
      <right style="thin">
        <color theme="0" tint="-0.14975432599871821"/>
      </right>
      <top style="medium">
        <color theme="0" tint="-0.14966277047029022"/>
      </top>
      <bottom style="thin">
        <color theme="0" tint="-0.14975432599871821"/>
      </bottom>
      <diagonal/>
    </border>
    <border>
      <left style="thin">
        <color theme="0" tint="-0.14975432599871821"/>
      </left>
      <right style="thin">
        <color theme="0" tint="-0.14975432599871821"/>
      </right>
      <top style="medium">
        <color theme="0" tint="-0.14966277047029022"/>
      </top>
      <bottom/>
      <diagonal/>
    </border>
    <border>
      <left style="thin">
        <color theme="0" tint="-0.14975432599871821"/>
      </left>
      <right style="medium">
        <color theme="0" tint="-0.14972380748924222"/>
      </right>
      <top style="medium">
        <color theme="0" tint="-0.14966277047029022"/>
      </top>
      <bottom style="thin">
        <color theme="0" tint="-0.14975432599871821"/>
      </bottom>
      <diagonal/>
    </border>
    <border>
      <left style="medium">
        <color theme="0" tint="-0.34998626667073579"/>
      </left>
      <right style="thin">
        <color theme="0" tint="-0.14975432599871821"/>
      </right>
      <top style="medium">
        <color theme="0" tint="-0.34998626667073579"/>
      </top>
      <bottom style="thin">
        <color theme="0" tint="-0.14981536301767021"/>
      </bottom>
      <diagonal/>
    </border>
    <border>
      <left style="thin">
        <color theme="0" tint="-0.14975432599871821"/>
      </left>
      <right style="thin">
        <color theme="0" tint="-0.14975432599871821"/>
      </right>
      <top style="medium">
        <color theme="0" tint="-0.34998626667073579"/>
      </top>
      <bottom style="thin">
        <color theme="0" tint="-0.14981536301767021"/>
      </bottom>
      <diagonal/>
    </border>
    <border>
      <left style="thin">
        <color theme="0" tint="-0.14975432599871821"/>
      </left>
      <right style="thin">
        <color theme="0" tint="-0.14975432599871821"/>
      </right>
      <top style="medium">
        <color theme="0" tint="-0.34998626667073579"/>
      </top>
      <bottom/>
      <diagonal/>
    </border>
    <border>
      <left style="thin">
        <color theme="0" tint="-0.14975432599871821"/>
      </left>
      <right style="medium">
        <color theme="0" tint="-0.34998626667073579"/>
      </right>
      <top style="medium">
        <color theme="0" tint="-0.34998626667073579"/>
      </top>
      <bottom/>
      <diagonal/>
    </border>
    <border>
      <left style="medium">
        <color theme="0" tint="-0.34998626667073579"/>
      </left>
      <right style="thin">
        <color theme="0" tint="-0.14975432599871821"/>
      </right>
      <top style="thin">
        <color theme="0" tint="-0.14981536301767021"/>
      </top>
      <bottom style="thin">
        <color theme="0" tint="-0.14981536301767021"/>
      </bottom>
      <diagonal/>
    </border>
    <border>
      <left style="thin">
        <color theme="0" tint="-0.14975432599871821"/>
      </left>
      <right style="medium">
        <color theme="0" tint="-0.34998626667073579"/>
      </right>
      <top/>
      <bottom/>
      <diagonal/>
    </border>
    <border>
      <left style="medium">
        <color theme="0" tint="-0.34998626667073579"/>
      </left>
      <right style="thin">
        <color theme="0" tint="-0.14975432599871821"/>
      </right>
      <top style="thin">
        <color theme="0" tint="-0.14981536301767021"/>
      </top>
      <bottom style="medium">
        <color theme="0" tint="-0.14975432599871821"/>
      </bottom>
      <diagonal/>
    </border>
    <border>
      <left style="thin">
        <color theme="0" tint="-0.14975432599871821"/>
      </left>
      <right style="medium">
        <color theme="0" tint="-0.34998626667073579"/>
      </right>
      <top/>
      <bottom style="medium">
        <color theme="0" tint="-0.14975432599871821"/>
      </bottom>
      <diagonal/>
    </border>
    <border>
      <left style="medium">
        <color theme="0" tint="-0.34998626667073579"/>
      </left>
      <right style="thin">
        <color theme="0" tint="-0.24994659260841701"/>
      </right>
      <top/>
      <bottom style="medium">
        <color theme="0" tint="-0.24994659260841701"/>
      </bottom>
      <diagonal/>
    </border>
    <border>
      <left style="thin">
        <color theme="0" tint="-0.24994659260841701"/>
      </left>
      <right style="medium">
        <color theme="0" tint="-0.34998626667073579"/>
      </right>
      <top/>
      <bottom style="medium">
        <color theme="0" tint="-0.24994659260841701"/>
      </bottom>
      <diagonal/>
    </border>
    <border>
      <left style="medium">
        <color theme="0" tint="-0.34998626667073579"/>
      </left>
      <right style="thin">
        <color theme="0" tint="-0.14993743705557422"/>
      </right>
      <top/>
      <bottom style="thin">
        <color theme="0" tint="-0.14993743705557422"/>
      </bottom>
      <diagonal/>
    </border>
    <border>
      <left style="medium">
        <color theme="0" tint="-0.14993743705557422"/>
      </left>
      <right style="medium">
        <color theme="0" tint="-0.34998626667073579"/>
      </right>
      <top style="medium">
        <color theme="0" tint="-0.24994659260841701"/>
      </top>
      <bottom/>
      <diagonal/>
    </border>
    <border>
      <left style="medium">
        <color theme="0" tint="-0.34998626667073579"/>
      </left>
      <right style="thin">
        <color theme="0" tint="-0.14993743705557422"/>
      </right>
      <top style="thin">
        <color theme="0" tint="-0.14993743705557422"/>
      </top>
      <bottom style="thin">
        <color theme="0" tint="-0.14993743705557422"/>
      </bottom>
      <diagonal/>
    </border>
    <border>
      <left style="medium">
        <color theme="0" tint="-0.14993743705557422"/>
      </left>
      <right style="medium">
        <color theme="0" tint="-0.34998626667073579"/>
      </right>
      <top style="thin">
        <color theme="0" tint="-0.14990691854609822"/>
      </top>
      <bottom style="thin">
        <color theme="0" tint="-0.14993743705557422"/>
      </bottom>
      <diagonal/>
    </border>
    <border>
      <left style="medium">
        <color theme="0" tint="-0.14993743705557422"/>
      </left>
      <right style="medium">
        <color theme="0" tint="-0.34998626667073579"/>
      </right>
      <top style="thin">
        <color theme="0" tint="-0.14993743705557422"/>
      </top>
      <bottom style="thin">
        <color theme="0" tint="-0.14993743705557422"/>
      </bottom>
      <diagonal/>
    </border>
    <border>
      <left style="medium">
        <color theme="0" tint="-0.34998626667073579"/>
      </left>
      <right style="thin">
        <color theme="0" tint="-0.14993743705557422"/>
      </right>
      <top style="thin">
        <color theme="0" tint="-0.14993743705557422"/>
      </top>
      <bottom/>
      <diagonal/>
    </border>
    <border>
      <left style="medium">
        <color theme="0" tint="-0.14993743705557422"/>
      </left>
      <right style="medium">
        <color theme="0" tint="-0.34998626667073579"/>
      </right>
      <top style="thin">
        <color theme="0" tint="-0.14993743705557422"/>
      </top>
      <bottom style="medium">
        <color theme="0" tint="-0.14969328897976622"/>
      </bottom>
      <diagonal/>
    </border>
    <border>
      <left style="medium">
        <color theme="0" tint="-0.34998626667073579"/>
      </left>
      <right/>
      <top style="medium">
        <color theme="0" tint="-0.14969328897976622"/>
      </top>
      <bottom style="medium">
        <color theme="0" tint="-0.24994659260841701"/>
      </bottom>
      <diagonal/>
    </border>
    <border>
      <left style="thin">
        <color theme="0" tint="-0.14993743705557422"/>
      </left>
      <right style="medium">
        <color theme="0" tint="-0.34998626667073579"/>
      </right>
      <top style="medium">
        <color theme="0" tint="-0.14969328897976622"/>
      </top>
      <bottom style="medium">
        <color theme="0" tint="-0.24994659260841701"/>
      </bottom>
      <diagonal/>
    </border>
    <border>
      <left style="medium">
        <color theme="0" tint="-0.34998626667073579"/>
      </left>
      <right/>
      <top style="medium">
        <color theme="0" tint="-0.24994659260841701"/>
      </top>
      <bottom style="medium">
        <color theme="0" tint="-0.34998626667073579"/>
      </bottom>
      <diagonal/>
    </border>
    <border>
      <left/>
      <right style="medium">
        <color theme="0" tint="-0.14996795556505021"/>
      </right>
      <top style="medium">
        <color theme="0" tint="-0.24994659260841701"/>
      </top>
      <bottom style="medium">
        <color theme="0" tint="-0.34998626667073579"/>
      </bottom>
      <diagonal/>
    </border>
    <border>
      <left style="medium">
        <color theme="0" tint="-0.14996795556505021"/>
      </left>
      <right style="thin">
        <color theme="0" tint="-0.14993743705557422"/>
      </right>
      <top style="medium">
        <color theme="0" tint="-0.24994659260841701"/>
      </top>
      <bottom style="medium">
        <color theme="0" tint="-0.34998626667073579"/>
      </bottom>
      <diagonal/>
    </border>
    <border>
      <left style="thin">
        <color theme="0" tint="-0.14993743705557422"/>
      </left>
      <right style="thin">
        <color theme="0" tint="-0.14993743705557422"/>
      </right>
      <top style="medium">
        <color theme="0" tint="-0.24994659260841701"/>
      </top>
      <bottom style="medium">
        <color theme="0" tint="-0.34998626667073579"/>
      </bottom>
      <diagonal/>
    </border>
    <border>
      <left style="thin">
        <color theme="0" tint="-0.14993743705557422"/>
      </left>
      <right style="medium">
        <color theme="0" tint="-0.34998626667073579"/>
      </right>
      <top style="medium">
        <color theme="0" tint="-0.24994659260841701"/>
      </top>
      <bottom style="medium">
        <color theme="0" tint="-0.34998626667073579"/>
      </bottom>
      <diagonal/>
    </border>
  </borders>
  <cellStyleXfs count="2">
    <xf numFmtId="0" fontId="0" fillId="0" borderId="0"/>
    <xf numFmtId="3" fontId="4" fillId="0" borderId="1" applyProtection="0">
      <alignment vertical="center"/>
      <protection locked="0"/>
    </xf>
  </cellStyleXfs>
  <cellXfs count="277">
    <xf numFmtId="0" fontId="0" fillId="0" borderId="0" xfId="0"/>
    <xf numFmtId="0" fontId="1" fillId="0" borderId="0" xfId="0" applyFont="1" applyAlignment="1" applyProtection="1">
      <alignment vertical="center"/>
      <protection locked="0"/>
    </xf>
    <xf numFmtId="0" fontId="2" fillId="0" borderId="0" xfId="0" applyFont="1" applyProtection="1">
      <protection locked="0"/>
    </xf>
    <xf numFmtId="0" fontId="3" fillId="0" borderId="0" xfId="0" applyFont="1" applyProtection="1">
      <protection locked="0"/>
    </xf>
    <xf numFmtId="0" fontId="10" fillId="0" borderId="0" xfId="0" applyFont="1" applyAlignment="1"/>
    <xf numFmtId="0" fontId="10" fillId="0" borderId="0" xfId="0" applyFont="1"/>
    <xf numFmtId="0" fontId="10" fillId="0" borderId="0" xfId="0" applyFont="1" applyAlignment="1">
      <alignment vertical="top"/>
    </xf>
    <xf numFmtId="0" fontId="5" fillId="0" borderId="0" xfId="0" applyFont="1" applyProtection="1">
      <protection locked="0"/>
    </xf>
    <xf numFmtId="0" fontId="3" fillId="0" borderId="0" xfId="0" applyFont="1"/>
    <xf numFmtId="3" fontId="21" fillId="0" borderId="0" xfId="0" applyNumberFormat="1" applyFont="1" applyBorder="1" applyAlignment="1">
      <alignment vertical="center"/>
    </xf>
    <xf numFmtId="0" fontId="3" fillId="0" borderId="0" xfId="0" applyFont="1" applyBorder="1"/>
    <xf numFmtId="166" fontId="8" fillId="0" borderId="0" xfId="0" applyNumberFormat="1" applyFont="1" applyBorder="1" applyAlignment="1">
      <alignment vertical="center"/>
    </xf>
    <xf numFmtId="166" fontId="6" fillId="0" borderId="0" xfId="0" applyNumberFormat="1" applyFont="1" applyBorder="1" applyAlignment="1">
      <alignment vertical="center"/>
    </xf>
    <xf numFmtId="0" fontId="6" fillId="0" borderId="0" xfId="0" applyFont="1" applyBorder="1"/>
    <xf numFmtId="0" fontId="6" fillId="0" borderId="0" xfId="0" applyFont="1"/>
    <xf numFmtId="0" fontId="3" fillId="0" borderId="0" xfId="0" applyFont="1" applyAlignment="1">
      <alignment vertical="center"/>
    </xf>
    <xf numFmtId="0" fontId="36" fillId="0" borderId="0" xfId="0" applyFont="1" applyAlignment="1"/>
    <xf numFmtId="0" fontId="39" fillId="0" borderId="0" xfId="0" applyFont="1" applyAlignment="1" applyProtection="1">
      <alignment vertical="center"/>
      <protection locked="0"/>
    </xf>
    <xf numFmtId="0" fontId="41" fillId="0" borderId="0" xfId="0" applyFont="1" applyProtection="1">
      <protection locked="0"/>
    </xf>
    <xf numFmtId="0" fontId="43" fillId="0" borderId="0" xfId="0" applyFont="1" applyProtection="1">
      <protection locked="0"/>
    </xf>
    <xf numFmtId="0" fontId="42" fillId="0" borderId="0" xfId="0" applyFont="1" applyProtection="1">
      <protection locked="0"/>
    </xf>
    <xf numFmtId="0" fontId="44" fillId="0" borderId="0" xfId="0" applyFont="1" applyAlignment="1" applyProtection="1">
      <alignment vertical="center"/>
      <protection locked="0"/>
    </xf>
    <xf numFmtId="0" fontId="46" fillId="0" borderId="0" xfId="0" applyFont="1" applyProtection="1">
      <protection locked="0"/>
    </xf>
    <xf numFmtId="3" fontId="38" fillId="2" borderId="12" xfId="1" applyNumberFormat="1" applyFont="1" applyFill="1" applyBorder="1" applyAlignment="1" applyProtection="1">
      <alignment vertical="center"/>
      <protection locked="0"/>
    </xf>
    <xf numFmtId="3" fontId="38" fillId="2" borderId="13" xfId="1" applyNumberFormat="1" applyFont="1" applyFill="1" applyBorder="1" applyAlignment="1" applyProtection="1">
      <alignment vertical="center"/>
      <protection locked="0"/>
    </xf>
    <xf numFmtId="0" fontId="48" fillId="3" borderId="0" xfId="0" applyFont="1" applyFill="1" applyAlignment="1" applyProtection="1">
      <alignment vertical="center"/>
      <protection locked="0"/>
    </xf>
    <xf numFmtId="0" fontId="45" fillId="3" borderId="0" xfId="0" applyFont="1" applyFill="1" applyAlignment="1" applyProtection="1">
      <alignment vertical="center"/>
      <protection locked="0"/>
    </xf>
    <xf numFmtId="164" fontId="44" fillId="3" borderId="0" xfId="0" applyNumberFormat="1" applyFont="1" applyFill="1" applyAlignment="1" applyProtection="1">
      <alignment vertical="center"/>
      <protection locked="0"/>
    </xf>
    <xf numFmtId="3" fontId="44" fillId="2" borderId="24" xfId="1" applyNumberFormat="1" applyFont="1" applyFill="1" applyBorder="1" applyAlignment="1" applyProtection="1">
      <alignment vertical="center"/>
      <protection locked="0"/>
    </xf>
    <xf numFmtId="0" fontId="46" fillId="3" borderId="0" xfId="0" applyFont="1" applyFill="1" applyProtection="1">
      <protection locked="0"/>
    </xf>
    <xf numFmtId="0" fontId="46" fillId="3" borderId="0" xfId="0" applyFont="1" applyFill="1"/>
    <xf numFmtId="0" fontId="44" fillId="3" borderId="0" xfId="0" applyFont="1" applyFill="1" applyAlignment="1" applyProtection="1">
      <alignment vertical="center"/>
      <protection locked="0"/>
    </xf>
    <xf numFmtId="0" fontId="38" fillId="2" borderId="20" xfId="0" applyFont="1" applyFill="1" applyBorder="1" applyAlignment="1">
      <alignment vertical="center"/>
    </xf>
    <xf numFmtId="0" fontId="38" fillId="2" borderId="21" xfId="0" applyFont="1" applyFill="1" applyBorder="1" applyAlignment="1">
      <alignment vertical="center"/>
    </xf>
    <xf numFmtId="0" fontId="38" fillId="2" borderId="17" xfId="0" applyFont="1" applyFill="1" applyBorder="1" applyAlignment="1">
      <alignment vertical="center"/>
    </xf>
    <xf numFmtId="0" fontId="38" fillId="2" borderId="23" xfId="0" applyFont="1" applyFill="1" applyBorder="1" applyAlignment="1">
      <alignment vertical="center"/>
    </xf>
    <xf numFmtId="0" fontId="49" fillId="3" borderId="35" xfId="0" applyFont="1" applyFill="1" applyBorder="1" applyAlignment="1">
      <alignment horizontal="center" vertical="center"/>
    </xf>
    <xf numFmtId="0" fontId="38" fillId="2" borderId="37" xfId="0" applyFont="1" applyFill="1" applyBorder="1" applyAlignment="1">
      <alignment vertical="center"/>
    </xf>
    <xf numFmtId="0" fontId="38" fillId="2" borderId="39" xfId="0" applyFont="1" applyFill="1" applyBorder="1" applyAlignment="1">
      <alignment vertical="center"/>
    </xf>
    <xf numFmtId="3" fontId="44" fillId="2" borderId="40" xfId="1" applyNumberFormat="1" applyFont="1" applyFill="1" applyBorder="1" applyAlignment="1" applyProtection="1">
      <alignment vertical="center"/>
      <protection locked="0"/>
    </xf>
    <xf numFmtId="165" fontId="44" fillId="3" borderId="27" xfId="0" applyNumberFormat="1" applyFont="1" applyFill="1" applyBorder="1" applyAlignment="1" applyProtection="1">
      <alignment vertical="center"/>
      <protection locked="0"/>
    </xf>
    <xf numFmtId="165" fontId="44" fillId="3" borderId="28" xfId="0" applyNumberFormat="1" applyFont="1" applyFill="1" applyBorder="1" applyAlignment="1" applyProtection="1">
      <alignment vertical="center"/>
      <protection locked="0"/>
    </xf>
    <xf numFmtId="3" fontId="44" fillId="3" borderId="27" xfId="0" applyNumberFormat="1" applyFont="1" applyFill="1" applyBorder="1" applyAlignment="1" applyProtection="1">
      <alignment vertical="center"/>
      <protection locked="0"/>
    </xf>
    <xf numFmtId="165" fontId="44" fillId="3" borderId="29" xfId="0" applyNumberFormat="1" applyFont="1" applyFill="1" applyBorder="1" applyAlignment="1" applyProtection="1">
      <alignment vertical="center"/>
      <protection locked="0"/>
    </xf>
    <xf numFmtId="3" fontId="38" fillId="2" borderId="41" xfId="1" applyNumberFormat="1" applyFont="1" applyFill="1" applyBorder="1" applyAlignment="1" applyProtection="1">
      <alignment vertical="center"/>
      <protection locked="0"/>
    </xf>
    <xf numFmtId="3" fontId="38" fillId="2" borderId="42" xfId="1" applyNumberFormat="1" applyFont="1" applyFill="1" applyBorder="1" applyAlignment="1" applyProtection="1">
      <alignment vertical="center"/>
      <protection locked="0"/>
    </xf>
    <xf numFmtId="165" fontId="50" fillId="3" borderId="27" xfId="0" applyNumberFormat="1" applyFont="1" applyFill="1" applyBorder="1" applyAlignment="1" applyProtection="1">
      <alignment vertical="center"/>
      <protection locked="0"/>
    </xf>
    <xf numFmtId="165" fontId="50" fillId="3" borderId="28" xfId="0" applyNumberFormat="1" applyFont="1" applyFill="1" applyBorder="1" applyAlignment="1" applyProtection="1">
      <alignment vertical="center"/>
      <protection locked="0"/>
    </xf>
    <xf numFmtId="165" fontId="44" fillId="3" borderId="43" xfId="0" applyNumberFormat="1" applyFont="1" applyFill="1" applyBorder="1" applyAlignment="1" applyProtection="1">
      <alignment vertical="center"/>
      <protection locked="0"/>
    </xf>
    <xf numFmtId="165" fontId="44" fillId="3" borderId="44" xfId="0" applyNumberFormat="1" applyFont="1" applyFill="1" applyBorder="1" applyAlignment="1" applyProtection="1">
      <alignment vertical="center"/>
      <protection locked="0"/>
    </xf>
    <xf numFmtId="165" fontId="44" fillId="3" borderId="45" xfId="0" applyNumberFormat="1" applyFont="1" applyFill="1" applyBorder="1" applyAlignment="1" applyProtection="1">
      <alignment vertical="center"/>
      <protection locked="0"/>
    </xf>
    <xf numFmtId="165" fontId="44" fillId="3" borderId="46" xfId="0" applyNumberFormat="1" applyFont="1" applyFill="1" applyBorder="1" applyAlignment="1" applyProtection="1">
      <alignment vertical="center"/>
      <protection locked="0"/>
    </xf>
    <xf numFmtId="3" fontId="38" fillId="2" borderId="47" xfId="1" applyNumberFormat="1" applyFont="1" applyFill="1" applyBorder="1" applyAlignment="1" applyProtection="1">
      <alignment vertical="center"/>
      <protection locked="0"/>
    </xf>
    <xf numFmtId="165" fontId="44" fillId="3" borderId="49" xfId="0" applyNumberFormat="1" applyFont="1" applyFill="1" applyBorder="1" applyAlignment="1" applyProtection="1">
      <alignment vertical="center"/>
      <protection locked="0"/>
    </xf>
    <xf numFmtId="165" fontId="44" fillId="3" borderId="50" xfId="0" applyNumberFormat="1" applyFont="1" applyFill="1" applyBorder="1" applyAlignment="1" applyProtection="1">
      <alignment vertical="center"/>
      <protection locked="0"/>
    </xf>
    <xf numFmtId="165" fontId="50" fillId="3" borderId="45" xfId="0" applyNumberFormat="1" applyFont="1" applyFill="1" applyBorder="1" applyAlignment="1" applyProtection="1">
      <alignment vertical="center"/>
      <protection locked="0"/>
    </xf>
    <xf numFmtId="165" fontId="50" fillId="3" borderId="46" xfId="0" applyNumberFormat="1" applyFont="1" applyFill="1" applyBorder="1" applyAlignment="1" applyProtection="1">
      <alignment vertical="center"/>
      <protection locked="0"/>
    </xf>
    <xf numFmtId="165" fontId="44" fillId="3" borderId="55" xfId="0" applyNumberFormat="1" applyFont="1" applyFill="1" applyBorder="1" applyAlignment="1" applyProtection="1">
      <alignment vertical="center"/>
      <protection locked="0"/>
    </xf>
    <xf numFmtId="165" fontId="50" fillId="3" borderId="56" xfId="0" applyNumberFormat="1" applyFont="1" applyFill="1" applyBorder="1" applyAlignment="1" applyProtection="1">
      <alignment vertical="center"/>
      <protection locked="0"/>
    </xf>
    <xf numFmtId="0" fontId="49" fillId="3" borderId="58" xfId="0" applyFont="1" applyFill="1" applyBorder="1" applyAlignment="1">
      <alignment horizontal="center" vertical="center"/>
    </xf>
    <xf numFmtId="165" fontId="44" fillId="3" borderId="59" xfId="0" applyNumberFormat="1" applyFont="1" applyFill="1" applyBorder="1" applyAlignment="1" applyProtection="1">
      <alignment vertical="center"/>
      <protection locked="0"/>
    </xf>
    <xf numFmtId="165" fontId="50" fillId="3" borderId="60" xfId="0" applyNumberFormat="1" applyFont="1" applyFill="1" applyBorder="1" applyAlignment="1" applyProtection="1">
      <alignment vertical="center"/>
      <protection locked="0"/>
    </xf>
    <xf numFmtId="165" fontId="44" fillId="3" borderId="60" xfId="0" applyNumberFormat="1" applyFont="1" applyFill="1" applyBorder="1" applyAlignment="1" applyProtection="1">
      <alignment vertical="center"/>
      <protection locked="0"/>
    </xf>
    <xf numFmtId="165" fontId="38" fillId="4" borderId="60" xfId="0" applyNumberFormat="1" applyFont="1" applyFill="1" applyBorder="1" applyAlignment="1" applyProtection="1">
      <alignment horizontal="right" vertical="center"/>
      <protection locked="0"/>
    </xf>
    <xf numFmtId="165" fontId="44" fillId="3" borderId="61" xfId="0" applyNumberFormat="1" applyFont="1" applyFill="1" applyBorder="1" applyAlignment="1" applyProtection="1">
      <alignment vertical="center"/>
      <protection locked="0"/>
    </xf>
    <xf numFmtId="0" fontId="49" fillId="3" borderId="14" xfId="0" applyFont="1" applyFill="1" applyBorder="1" applyAlignment="1">
      <alignment horizontal="center" vertical="center"/>
    </xf>
    <xf numFmtId="165" fontId="50" fillId="3" borderId="62" xfId="0" applyNumberFormat="1" applyFont="1" applyFill="1" applyBorder="1" applyAlignment="1" applyProtection="1">
      <alignment vertical="center"/>
      <protection locked="0"/>
    </xf>
    <xf numFmtId="165" fontId="44" fillId="3" borderId="62" xfId="0" applyNumberFormat="1" applyFont="1" applyFill="1" applyBorder="1" applyAlignment="1" applyProtection="1">
      <alignment vertical="center"/>
      <protection locked="0"/>
    </xf>
    <xf numFmtId="3" fontId="44" fillId="3" borderId="62" xfId="0" applyNumberFormat="1" applyFont="1" applyFill="1" applyBorder="1" applyAlignment="1" applyProtection="1">
      <alignment vertical="center"/>
      <protection locked="0"/>
    </xf>
    <xf numFmtId="165" fontId="50" fillId="3" borderId="63" xfId="0" applyNumberFormat="1" applyFont="1" applyFill="1" applyBorder="1" applyAlignment="1" applyProtection="1">
      <alignment vertical="center"/>
      <protection locked="0"/>
    </xf>
    <xf numFmtId="165" fontId="44" fillId="3" borderId="63" xfId="0" applyNumberFormat="1" applyFont="1" applyFill="1" applyBorder="1" applyAlignment="1" applyProtection="1">
      <alignment vertical="center"/>
      <protection locked="0"/>
    </xf>
    <xf numFmtId="3" fontId="50" fillId="3" borderId="63" xfId="0" applyNumberFormat="1" applyFont="1" applyFill="1" applyBorder="1" applyAlignment="1" applyProtection="1">
      <alignment vertical="center"/>
      <protection locked="0"/>
    </xf>
    <xf numFmtId="3" fontId="44" fillId="3" borderId="63" xfId="0" applyNumberFormat="1" applyFont="1" applyFill="1" applyBorder="1" applyAlignment="1" applyProtection="1">
      <alignment vertical="center"/>
      <protection locked="0"/>
    </xf>
    <xf numFmtId="165" fontId="50" fillId="3" borderId="64" xfId="0" applyNumberFormat="1" applyFont="1" applyFill="1" applyBorder="1" applyAlignment="1" applyProtection="1">
      <alignment vertical="center"/>
      <protection locked="0"/>
    </xf>
    <xf numFmtId="165" fontId="44" fillId="3" borderId="64" xfId="0" applyNumberFormat="1" applyFont="1" applyFill="1" applyBorder="1" applyAlignment="1" applyProtection="1">
      <alignment vertical="center"/>
      <protection locked="0"/>
    </xf>
    <xf numFmtId="3" fontId="44" fillId="3" borderId="64" xfId="0" applyNumberFormat="1" applyFont="1" applyFill="1" applyBorder="1" applyAlignment="1" applyProtection="1">
      <alignment vertical="center"/>
      <protection locked="0"/>
    </xf>
    <xf numFmtId="0" fontId="5" fillId="3" borderId="0" xfId="0" applyFont="1" applyFill="1" applyProtection="1">
      <protection locked="0"/>
    </xf>
    <xf numFmtId="0" fontId="41" fillId="3" borderId="0" xfId="0" applyFont="1" applyFill="1" applyProtection="1">
      <protection locked="0"/>
    </xf>
    <xf numFmtId="0" fontId="40" fillId="3" borderId="0" xfId="0" applyFont="1" applyFill="1" applyAlignment="1" applyProtection="1">
      <alignment vertical="center"/>
      <protection locked="0"/>
    </xf>
    <xf numFmtId="164" fontId="39" fillId="3" borderId="0" xfId="0" applyNumberFormat="1" applyFont="1" applyFill="1" applyAlignment="1" applyProtection="1">
      <alignment vertical="center"/>
      <protection locked="0"/>
    </xf>
    <xf numFmtId="0" fontId="38" fillId="2" borderId="69" xfId="0" applyFont="1" applyFill="1" applyBorder="1" applyAlignment="1">
      <alignment horizontal="center" vertical="center"/>
    </xf>
    <xf numFmtId="0" fontId="38" fillId="2" borderId="70" xfId="0" applyFont="1" applyFill="1" applyBorder="1" applyAlignment="1">
      <alignment horizontal="center" vertical="center"/>
    </xf>
    <xf numFmtId="3" fontId="53" fillId="3" borderId="52" xfId="0" applyNumberFormat="1" applyFont="1" applyFill="1" applyBorder="1" applyAlignment="1" applyProtection="1">
      <alignment vertical="center"/>
      <protection locked="0"/>
    </xf>
    <xf numFmtId="3" fontId="53" fillId="3" borderId="53" xfId="0" applyNumberFormat="1" applyFont="1" applyFill="1" applyBorder="1" applyAlignment="1" applyProtection="1">
      <alignment vertical="center"/>
      <protection locked="0"/>
    </xf>
    <xf numFmtId="3" fontId="53" fillId="3" borderId="54" xfId="0" applyNumberFormat="1" applyFont="1" applyFill="1" applyBorder="1" applyAlignment="1" applyProtection="1">
      <alignment vertical="center"/>
      <protection locked="0"/>
    </xf>
    <xf numFmtId="3" fontId="53" fillId="3" borderId="57" xfId="0" applyNumberFormat="1" applyFont="1" applyFill="1" applyBorder="1" applyAlignment="1" applyProtection="1">
      <alignment vertical="center"/>
      <protection locked="0"/>
    </xf>
    <xf numFmtId="165" fontId="53" fillId="3" borderId="50" xfId="0" applyNumberFormat="1" applyFont="1" applyFill="1" applyBorder="1" applyAlignment="1" applyProtection="1">
      <alignment vertical="center"/>
      <protection locked="0"/>
    </xf>
    <xf numFmtId="3" fontId="53" fillId="3" borderId="51" xfId="0" applyNumberFormat="1" applyFont="1" applyFill="1" applyBorder="1" applyAlignment="1" applyProtection="1">
      <alignment vertical="center"/>
      <protection locked="0"/>
    </xf>
    <xf numFmtId="167" fontId="53" fillId="0" borderId="33" xfId="0" applyNumberFormat="1" applyFont="1" applyBorder="1" applyAlignment="1" applyProtection="1">
      <alignment vertical="center"/>
      <protection locked="0"/>
    </xf>
    <xf numFmtId="3" fontId="53" fillId="0" borderId="33" xfId="0" applyNumberFormat="1" applyFont="1" applyBorder="1" applyAlignment="1" applyProtection="1">
      <alignment vertical="center"/>
      <protection locked="0"/>
    </xf>
    <xf numFmtId="3" fontId="53" fillId="0" borderId="33" xfId="0" applyNumberFormat="1" applyFont="1" applyBorder="1" applyAlignment="1">
      <alignment vertical="center"/>
    </xf>
    <xf numFmtId="167" fontId="53" fillId="0" borderId="58" xfId="1" applyNumberFormat="1" applyFont="1" applyBorder="1" applyAlignment="1" applyProtection="1">
      <alignment vertical="center"/>
      <protection locked="0"/>
    </xf>
    <xf numFmtId="167" fontId="53" fillId="0" borderId="34" xfId="0" applyNumberFormat="1" applyFont="1" applyBorder="1" applyAlignment="1" applyProtection="1">
      <alignment vertical="center"/>
      <protection locked="0"/>
    </xf>
    <xf numFmtId="3" fontId="53" fillId="3" borderId="49" xfId="0" applyNumberFormat="1" applyFont="1" applyFill="1" applyBorder="1" applyAlignment="1" applyProtection="1">
      <alignment vertical="center"/>
      <protection locked="0"/>
    </xf>
    <xf numFmtId="3" fontId="53" fillId="3" borderId="75" xfId="0" applyNumberFormat="1" applyFont="1" applyFill="1" applyBorder="1" applyAlignment="1" applyProtection="1">
      <alignment vertical="center"/>
      <protection locked="0"/>
    </xf>
    <xf numFmtId="165" fontId="53" fillId="3" borderId="79" xfId="0" applyNumberFormat="1" applyFont="1" applyFill="1" applyBorder="1" applyAlignment="1" applyProtection="1">
      <alignment vertical="center"/>
      <protection locked="0"/>
    </xf>
    <xf numFmtId="167" fontId="53" fillId="3" borderId="52" xfId="0" applyNumberFormat="1" applyFont="1" applyFill="1" applyBorder="1" applyAlignment="1" applyProtection="1">
      <alignment vertical="center"/>
      <protection locked="0"/>
    </xf>
    <xf numFmtId="167" fontId="53" fillId="3" borderId="43" xfId="0" applyNumberFormat="1" applyFont="1" applyFill="1" applyBorder="1" applyAlignment="1" applyProtection="1">
      <alignment vertical="center"/>
      <protection locked="0"/>
    </xf>
    <xf numFmtId="167" fontId="53" fillId="3" borderId="53" xfId="0" applyNumberFormat="1" applyFont="1" applyFill="1" applyBorder="1" applyAlignment="1" applyProtection="1">
      <alignment vertical="center"/>
      <protection locked="0"/>
    </xf>
    <xf numFmtId="167" fontId="53" fillId="3" borderId="45" xfId="0" applyNumberFormat="1" applyFont="1" applyFill="1" applyBorder="1" applyAlignment="1" applyProtection="1">
      <alignment vertical="center"/>
      <protection locked="0"/>
    </xf>
    <xf numFmtId="167" fontId="53" fillId="3" borderId="54" xfId="0" applyNumberFormat="1" applyFont="1" applyFill="1" applyBorder="1" applyAlignment="1" applyProtection="1">
      <alignment vertical="center"/>
      <protection locked="0"/>
    </xf>
    <xf numFmtId="167" fontId="53" fillId="3" borderId="57" xfId="0" applyNumberFormat="1" applyFont="1" applyFill="1" applyBorder="1" applyAlignment="1" applyProtection="1">
      <alignment vertical="center"/>
      <protection locked="0"/>
    </xf>
    <xf numFmtId="167" fontId="53" fillId="3" borderId="55" xfId="0" applyNumberFormat="1" applyFont="1" applyFill="1" applyBorder="1" applyAlignment="1" applyProtection="1">
      <alignment vertical="center"/>
      <protection locked="0"/>
    </xf>
    <xf numFmtId="167" fontId="53" fillId="3" borderId="72" xfId="0" applyNumberFormat="1" applyFont="1" applyFill="1" applyBorder="1" applyAlignment="1" applyProtection="1">
      <alignment vertical="center"/>
      <protection locked="0"/>
    </xf>
    <xf numFmtId="167" fontId="53" fillId="3" borderId="73" xfId="0" applyNumberFormat="1" applyFont="1" applyFill="1" applyBorder="1" applyAlignment="1" applyProtection="1">
      <alignment vertical="center"/>
      <protection locked="0"/>
    </xf>
    <xf numFmtId="167" fontId="53" fillId="3" borderId="74" xfId="0" applyNumberFormat="1" applyFont="1" applyFill="1" applyBorder="1" applyAlignment="1" applyProtection="1">
      <alignment vertical="center"/>
      <protection locked="0"/>
    </xf>
    <xf numFmtId="168" fontId="53" fillId="3" borderId="76" xfId="0" applyNumberFormat="1" applyFont="1" applyFill="1" applyBorder="1" applyAlignment="1" applyProtection="1">
      <alignment vertical="center"/>
      <protection locked="0"/>
    </xf>
    <xf numFmtId="168" fontId="53" fillId="3" borderId="77" xfId="0" applyNumberFormat="1" applyFont="1" applyFill="1" applyBorder="1" applyAlignment="1" applyProtection="1">
      <alignment vertical="center"/>
      <protection locked="0"/>
    </xf>
    <xf numFmtId="168" fontId="53" fillId="3" borderId="78" xfId="0" applyNumberFormat="1" applyFont="1" applyFill="1" applyBorder="1" applyAlignment="1" applyProtection="1">
      <alignment vertical="center"/>
      <protection locked="0"/>
    </xf>
    <xf numFmtId="168" fontId="53" fillId="3" borderId="44" xfId="0" applyNumberFormat="1" applyFont="1" applyFill="1" applyBorder="1" applyAlignment="1" applyProtection="1">
      <alignment vertical="center"/>
      <protection locked="0"/>
    </xf>
    <xf numFmtId="168" fontId="53" fillId="3" borderId="46" xfId="0" applyNumberFormat="1" applyFont="1" applyFill="1" applyBorder="1" applyAlignment="1" applyProtection="1">
      <alignment vertical="center"/>
      <protection locked="0"/>
    </xf>
    <xf numFmtId="168" fontId="47" fillId="3" borderId="46" xfId="0" applyNumberFormat="1" applyFont="1" applyFill="1" applyBorder="1" applyAlignment="1" applyProtection="1">
      <alignment vertical="center"/>
      <protection locked="0"/>
    </xf>
    <xf numFmtId="168" fontId="53" fillId="3" borderId="56" xfId="0" applyNumberFormat="1" applyFont="1" applyFill="1" applyBorder="1" applyAlignment="1" applyProtection="1">
      <alignment vertical="center"/>
      <protection locked="0"/>
    </xf>
    <xf numFmtId="167" fontId="53" fillId="3" borderId="44" xfId="0" applyNumberFormat="1" applyFont="1" applyFill="1" applyBorder="1" applyAlignment="1" applyProtection="1">
      <alignment vertical="center"/>
      <protection locked="0"/>
    </xf>
    <xf numFmtId="167" fontId="53" fillId="3" borderId="46" xfId="0" applyNumberFormat="1" applyFont="1" applyFill="1" applyBorder="1" applyAlignment="1" applyProtection="1">
      <alignment vertical="center"/>
      <protection locked="0"/>
    </xf>
    <xf numFmtId="167" fontId="53" fillId="3" borderId="56" xfId="0" applyNumberFormat="1" applyFont="1" applyFill="1" applyBorder="1" applyAlignment="1" applyProtection="1">
      <alignment vertical="center"/>
      <protection locked="0"/>
    </xf>
    <xf numFmtId="167" fontId="53" fillId="3" borderId="49" xfId="0" applyNumberFormat="1" applyFont="1" applyFill="1" applyBorder="1" applyAlignment="1" applyProtection="1">
      <alignment vertical="center"/>
      <protection locked="0"/>
    </xf>
    <xf numFmtId="167" fontId="53" fillId="3" borderId="50" xfId="0" applyNumberFormat="1" applyFont="1" applyFill="1" applyBorder="1" applyAlignment="1" applyProtection="1">
      <alignment vertical="center"/>
      <protection locked="0"/>
    </xf>
    <xf numFmtId="3" fontId="44" fillId="2" borderId="82" xfId="1" applyNumberFormat="1" applyFont="1" applyFill="1" applyBorder="1" applyAlignment="1" applyProtection="1">
      <alignment vertical="center"/>
      <protection locked="0"/>
    </xf>
    <xf numFmtId="3" fontId="44" fillId="2" borderId="83" xfId="1" applyNumberFormat="1" applyFont="1" applyFill="1" applyBorder="1" applyAlignment="1" applyProtection="1">
      <alignment vertical="center"/>
      <protection locked="0"/>
    </xf>
    <xf numFmtId="0" fontId="42" fillId="3" borderId="0" xfId="0" applyFont="1" applyFill="1" applyProtection="1">
      <protection locked="0"/>
    </xf>
    <xf numFmtId="3" fontId="42" fillId="3" borderId="0" xfId="0" applyNumberFormat="1" applyFont="1" applyFill="1" applyProtection="1">
      <protection locked="0"/>
    </xf>
    <xf numFmtId="0" fontId="42" fillId="3" borderId="0" xfId="0" applyFont="1" applyFill="1"/>
    <xf numFmtId="0" fontId="43" fillId="3" borderId="0" xfId="0" applyFont="1" applyFill="1"/>
    <xf numFmtId="0" fontId="43" fillId="3" borderId="0" xfId="0" applyFont="1" applyFill="1" applyProtection="1">
      <protection locked="0"/>
    </xf>
    <xf numFmtId="0" fontId="39" fillId="3" borderId="0" xfId="0" applyFont="1" applyFill="1" applyAlignment="1" applyProtection="1">
      <alignment vertical="center"/>
      <protection locked="0"/>
    </xf>
    <xf numFmtId="0" fontId="3" fillId="3" borderId="0" xfId="0" applyFont="1" applyFill="1" applyProtection="1">
      <protection locked="0"/>
    </xf>
    <xf numFmtId="0" fontId="3" fillId="3" borderId="0" xfId="0" applyFont="1" applyFill="1"/>
    <xf numFmtId="0" fontId="1" fillId="3" borderId="0" xfId="0" applyFont="1" applyFill="1" applyAlignment="1" applyProtection="1">
      <alignment vertical="center"/>
      <protection locked="0"/>
    </xf>
    <xf numFmtId="3" fontId="17" fillId="3" borderId="0" xfId="0" applyNumberFormat="1" applyFont="1" applyFill="1" applyBorder="1" applyAlignment="1">
      <alignment horizontal="center" vertical="center"/>
    </xf>
    <xf numFmtId="3" fontId="17" fillId="3" borderId="0" xfId="0" applyNumberFormat="1" applyFont="1" applyFill="1" applyBorder="1" applyAlignment="1">
      <alignment horizontal="left" vertical="center"/>
    </xf>
    <xf numFmtId="3" fontId="19" fillId="3" borderId="0" xfId="0" applyNumberFormat="1" applyFont="1" applyFill="1" applyBorder="1" applyAlignment="1">
      <alignment horizontal="center" vertical="center"/>
    </xf>
    <xf numFmtId="167" fontId="37" fillId="3" borderId="0" xfId="0" applyNumberFormat="1" applyFont="1" applyFill="1" applyBorder="1" applyAlignment="1">
      <alignment vertical="center"/>
    </xf>
    <xf numFmtId="165" fontId="21" fillId="3" borderId="0" xfId="0" applyNumberFormat="1" applyFont="1" applyFill="1" applyBorder="1" applyAlignment="1">
      <alignment vertical="center"/>
    </xf>
    <xf numFmtId="3" fontId="21" fillId="3" borderId="0" xfId="0" applyNumberFormat="1" applyFont="1" applyFill="1" applyBorder="1" applyAlignment="1">
      <alignment vertical="center"/>
    </xf>
    <xf numFmtId="3" fontId="19" fillId="3" borderId="5" xfId="1" applyNumberFormat="1" applyFont="1" applyFill="1" applyBorder="1" applyAlignment="1" applyProtection="1">
      <alignment vertical="center"/>
    </xf>
    <xf numFmtId="3" fontId="19" fillId="3" borderId="5" xfId="0" applyNumberFormat="1" applyFont="1" applyFill="1" applyBorder="1" applyAlignment="1">
      <alignment vertical="center"/>
    </xf>
    <xf numFmtId="0" fontId="2" fillId="3" borderId="0" xfId="0" applyFont="1" applyFill="1" applyProtection="1">
      <protection locked="0"/>
    </xf>
    <xf numFmtId="3" fontId="16" fillId="3" borderId="0" xfId="0" applyNumberFormat="1" applyFont="1" applyFill="1" applyBorder="1" applyAlignment="1">
      <alignment horizontal="left" vertical="center"/>
    </xf>
    <xf numFmtId="3" fontId="17" fillId="3" borderId="0" xfId="0" applyNumberFormat="1" applyFont="1" applyFill="1" applyBorder="1" applyAlignment="1">
      <alignment vertical="center"/>
    </xf>
    <xf numFmtId="3" fontId="16" fillId="3" borderId="0"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0" fontId="3" fillId="3" borderId="0" xfId="0" applyFont="1" applyFill="1" applyBorder="1"/>
    <xf numFmtId="0" fontId="1" fillId="3" borderId="0" xfId="0" applyFont="1" applyFill="1" applyBorder="1" applyAlignment="1" applyProtection="1">
      <alignment vertical="center"/>
      <protection locked="0"/>
    </xf>
    <xf numFmtId="3" fontId="22" fillId="3" borderId="0" xfId="0" applyNumberFormat="1" applyFont="1" applyFill="1" applyBorder="1" applyAlignment="1">
      <alignment horizontal="center"/>
    </xf>
    <xf numFmtId="0" fontId="5" fillId="3" borderId="0" xfId="0" applyFont="1" applyFill="1" applyBorder="1" applyProtection="1">
      <protection locked="0"/>
    </xf>
    <xf numFmtId="3" fontId="17" fillId="3" borderId="0" xfId="0" quotePrefix="1" applyNumberFormat="1" applyFont="1" applyFill="1" applyBorder="1" applyAlignment="1">
      <alignment horizontal="center" vertical="center"/>
    </xf>
    <xf numFmtId="0" fontId="20" fillId="3" borderId="0" xfId="0" applyFont="1" applyFill="1" applyBorder="1"/>
    <xf numFmtId="3" fontId="21" fillId="3" borderId="0" xfId="0" applyNumberFormat="1" applyFont="1" applyFill="1" applyBorder="1" applyAlignment="1" applyProtection="1">
      <alignment vertical="center"/>
      <protection locked="0"/>
    </xf>
    <xf numFmtId="0" fontId="2" fillId="3" borderId="0" xfId="0" applyFont="1" applyFill="1" applyBorder="1" applyProtection="1">
      <protection locked="0"/>
    </xf>
    <xf numFmtId="0" fontId="33" fillId="3" borderId="0" xfId="0" applyFont="1" applyFill="1" applyAlignment="1" applyProtection="1">
      <alignment vertical="center"/>
      <protection locked="0"/>
    </xf>
    <xf numFmtId="164" fontId="1" fillId="3" borderId="0" xfId="0" applyNumberFormat="1" applyFont="1" applyFill="1" applyAlignment="1" applyProtection="1">
      <alignment vertical="center"/>
      <protection locked="0"/>
    </xf>
    <xf numFmtId="3" fontId="10" fillId="3" borderId="4" xfId="0" applyNumberFormat="1" applyFont="1" applyFill="1" applyBorder="1" applyAlignment="1"/>
    <xf numFmtId="3" fontId="10" fillId="3" borderId="5" xfId="0" applyNumberFormat="1" applyFont="1" applyFill="1" applyBorder="1" applyAlignment="1">
      <alignment horizontal="center"/>
    </xf>
    <xf numFmtId="3" fontId="32" fillId="3" borderId="4" xfId="0" applyNumberFormat="1" applyFont="1" applyFill="1" applyBorder="1" applyAlignment="1"/>
    <xf numFmtId="0" fontId="10" fillId="3" borderId="5" xfId="0" applyFont="1" applyFill="1" applyBorder="1" applyAlignment="1"/>
    <xf numFmtId="3" fontId="6" fillId="3" borderId="6" xfId="0" applyNumberFormat="1" applyFont="1" applyFill="1" applyBorder="1" applyAlignment="1"/>
    <xf numFmtId="3" fontId="6" fillId="3" borderId="5" xfId="0" applyNumberFormat="1" applyFont="1" applyFill="1" applyBorder="1" applyAlignment="1"/>
    <xf numFmtId="166" fontId="10" fillId="3" borderId="4" xfId="0" applyNumberFormat="1" applyFont="1" applyFill="1" applyBorder="1" applyAlignment="1"/>
    <xf numFmtId="166" fontId="6" fillId="3" borderId="4" xfId="0" applyNumberFormat="1" applyFont="1" applyFill="1" applyBorder="1" applyAlignment="1"/>
    <xf numFmtId="3" fontId="8" fillId="3" borderId="4" xfId="0" applyNumberFormat="1" applyFont="1" applyFill="1" applyBorder="1" applyAlignment="1"/>
    <xf numFmtId="3" fontId="6" fillId="3" borderId="5" xfId="1" applyFont="1" applyFill="1" applyBorder="1" applyAlignment="1" applyProtection="1"/>
    <xf numFmtId="166" fontId="30" fillId="3" borderId="4" xfId="0" applyNumberFormat="1" applyFont="1" applyFill="1" applyBorder="1" applyAlignment="1"/>
    <xf numFmtId="166" fontId="31" fillId="3" borderId="4" xfId="0" applyNumberFormat="1" applyFont="1" applyFill="1" applyBorder="1" applyAlignment="1"/>
    <xf numFmtId="166" fontId="15" fillId="3" borderId="4" xfId="0" applyNumberFormat="1" applyFont="1" applyFill="1" applyBorder="1" applyAlignment="1"/>
    <xf numFmtId="3" fontId="15" fillId="3" borderId="5" xfId="0" applyNumberFormat="1" applyFont="1" applyFill="1" applyBorder="1" applyAlignment="1"/>
    <xf numFmtId="0" fontId="6" fillId="3" borderId="5" xfId="0" applyFont="1" applyFill="1" applyBorder="1" applyAlignment="1"/>
    <xf numFmtId="3" fontId="8" fillId="3" borderId="5" xfId="0" applyNumberFormat="1" applyFont="1" applyFill="1" applyBorder="1" applyAlignment="1"/>
    <xf numFmtId="166" fontId="8" fillId="3" borderId="4" xfId="0" applyNumberFormat="1" applyFont="1" applyFill="1" applyBorder="1" applyAlignment="1"/>
    <xf numFmtId="0" fontId="7" fillId="3" borderId="5" xfId="0" applyFont="1" applyFill="1" applyBorder="1" applyAlignment="1"/>
    <xf numFmtId="166" fontId="10" fillId="3" borderId="7" xfId="0" applyNumberFormat="1" applyFont="1" applyFill="1" applyBorder="1" applyAlignment="1"/>
    <xf numFmtId="3" fontId="10" fillId="3" borderId="8" xfId="0" applyNumberFormat="1" applyFont="1" applyFill="1" applyBorder="1" applyAlignment="1"/>
    <xf numFmtId="3" fontId="10" fillId="3" borderId="5" xfId="0" applyNumberFormat="1" applyFont="1" applyFill="1" applyBorder="1" applyAlignment="1"/>
    <xf numFmtId="3" fontId="9" fillId="3" borderId="4" xfId="0" applyNumberFormat="1" applyFont="1" applyFill="1" applyBorder="1" applyAlignment="1"/>
    <xf numFmtId="166" fontId="26" fillId="3" borderId="4" xfId="0" applyNumberFormat="1" applyFont="1" applyFill="1" applyBorder="1" applyAlignment="1"/>
    <xf numFmtId="166" fontId="27" fillId="3" borderId="4" xfId="0" applyNumberFormat="1" applyFont="1" applyFill="1" applyBorder="1" applyAlignment="1"/>
    <xf numFmtId="166" fontId="29" fillId="3" borderId="4" xfId="0" applyNumberFormat="1" applyFont="1" applyFill="1" applyBorder="1" applyAlignment="1"/>
    <xf numFmtId="165" fontId="9" fillId="3" borderId="4" xfId="0" applyNumberFormat="1" applyFont="1" applyFill="1" applyBorder="1" applyAlignment="1">
      <alignment horizontal="right"/>
    </xf>
    <xf numFmtId="1" fontId="9" fillId="3" borderId="4" xfId="0" applyNumberFormat="1" applyFont="1" applyFill="1" applyBorder="1" applyAlignment="1">
      <alignment horizontal="right"/>
    </xf>
    <xf numFmtId="3" fontId="10" fillId="3" borderId="6" xfId="0" applyNumberFormat="1" applyFont="1" applyFill="1" applyBorder="1" applyAlignment="1"/>
    <xf numFmtId="3" fontId="9" fillId="3" borderId="5" xfId="0" applyNumberFormat="1" applyFont="1" applyFill="1" applyBorder="1" applyAlignment="1"/>
    <xf numFmtId="3" fontId="28" fillId="3" borderId="5" xfId="0" applyNumberFormat="1" applyFont="1" applyFill="1" applyBorder="1" applyAlignment="1"/>
    <xf numFmtId="166" fontId="9" fillId="3" borderId="4" xfId="0" applyNumberFormat="1" applyFont="1" applyFill="1" applyBorder="1" applyAlignment="1"/>
    <xf numFmtId="166" fontId="29" fillId="3" borderId="7" xfId="0" applyNumberFormat="1" applyFont="1" applyFill="1" applyBorder="1" applyAlignment="1">
      <alignment vertical="center"/>
    </xf>
    <xf numFmtId="3" fontId="29" fillId="3" borderId="8" xfId="0" applyNumberFormat="1" applyFont="1" applyFill="1" applyBorder="1" applyAlignment="1">
      <alignment vertical="top"/>
    </xf>
    <xf numFmtId="0" fontId="3" fillId="3" borderId="2" xfId="0" applyFont="1" applyFill="1" applyBorder="1"/>
    <xf numFmtId="3" fontId="6" fillId="3" borderId="3" xfId="0" applyNumberFormat="1" applyFont="1" applyFill="1" applyBorder="1" applyAlignment="1">
      <alignment vertical="center"/>
    </xf>
    <xf numFmtId="166" fontId="6" fillId="3" borderId="4" xfId="0" applyNumberFormat="1" applyFont="1" applyFill="1" applyBorder="1" applyAlignment="1">
      <alignment vertical="center"/>
    </xf>
    <xf numFmtId="166" fontId="6" fillId="3" borderId="5" xfId="0" applyNumberFormat="1" applyFont="1" applyFill="1" applyBorder="1" applyAlignment="1">
      <alignment vertical="center"/>
    </xf>
    <xf numFmtId="0" fontId="3" fillId="3" borderId="4" xfId="0" applyFont="1" applyFill="1" applyBorder="1"/>
    <xf numFmtId="0" fontId="23" fillId="3" borderId="4" xfId="0" applyFont="1" applyFill="1" applyBorder="1"/>
    <xf numFmtId="0" fontId="25" fillId="3" borderId="4" xfId="0" applyFont="1" applyFill="1" applyBorder="1"/>
    <xf numFmtId="0" fontId="24" fillId="3" borderId="4" xfId="0" applyFont="1" applyFill="1" applyBorder="1"/>
    <xf numFmtId="166" fontId="8" fillId="3" borderId="5" xfId="0" applyNumberFormat="1" applyFont="1" applyFill="1" applyBorder="1" applyAlignment="1">
      <alignment vertical="center"/>
    </xf>
    <xf numFmtId="166" fontId="15" fillId="3" borderId="5" xfId="0" applyNumberFormat="1" applyFont="1" applyFill="1" applyBorder="1" applyAlignment="1">
      <alignment vertical="center"/>
    </xf>
    <xf numFmtId="0" fontId="3" fillId="3" borderId="5" xfId="0" applyFont="1" applyFill="1" applyBorder="1"/>
    <xf numFmtId="166" fontId="52" fillId="3" borderId="4" xfId="0" applyNumberFormat="1" applyFont="1" applyFill="1" applyBorder="1" applyAlignment="1">
      <alignment vertical="center"/>
    </xf>
    <xf numFmtId="0" fontId="3" fillId="3" borderId="7" xfId="0" applyFont="1" applyFill="1" applyBorder="1"/>
    <xf numFmtId="166" fontId="8" fillId="3" borderId="8" xfId="0" applyNumberFormat="1" applyFont="1" applyFill="1" applyBorder="1" applyAlignment="1">
      <alignment vertical="center"/>
    </xf>
    <xf numFmtId="166" fontId="8" fillId="3" borderId="0" xfId="0" applyNumberFormat="1" applyFont="1" applyFill="1" applyBorder="1" applyAlignment="1">
      <alignment vertical="center"/>
    </xf>
    <xf numFmtId="0" fontId="38" fillId="2" borderId="25" xfId="0" applyFont="1" applyFill="1" applyBorder="1" applyAlignment="1">
      <alignment horizontal="left" vertical="center"/>
    </xf>
    <xf numFmtId="0" fontId="38" fillId="2" borderId="11" xfId="0" applyFont="1" applyFill="1" applyBorder="1" applyAlignment="1">
      <alignment horizontal="left" vertical="center"/>
    </xf>
    <xf numFmtId="0" fontId="38" fillId="2" borderId="15" xfId="0" applyFont="1" applyFill="1" applyBorder="1" applyAlignment="1">
      <alignment horizontal="left" vertical="center"/>
    </xf>
    <xf numFmtId="0" fontId="38" fillId="2" borderId="26" xfId="0" applyFont="1" applyFill="1" applyBorder="1" applyAlignment="1">
      <alignment horizontal="left" vertical="center"/>
    </xf>
    <xf numFmtId="0" fontId="49" fillId="3" borderId="32" xfId="0" applyFont="1" applyFill="1" applyBorder="1" applyAlignment="1" applyProtection="1">
      <alignment horizontal="center" vertical="center" wrapText="1"/>
      <protection locked="0"/>
    </xf>
    <xf numFmtId="0" fontId="49" fillId="3" borderId="33" xfId="0" applyFont="1" applyFill="1" applyBorder="1" applyAlignment="1" applyProtection="1">
      <alignment horizontal="center" vertical="center" wrapText="1"/>
      <protection locked="0"/>
    </xf>
    <xf numFmtId="0" fontId="38" fillId="2" borderId="18"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2" xfId="0" applyFont="1" applyFill="1" applyBorder="1" applyAlignment="1" applyProtection="1">
      <alignment horizontal="center" vertical="center"/>
      <protection locked="0"/>
    </xf>
    <xf numFmtId="0" fontId="38" fillId="2" borderId="16" xfId="0" applyFont="1" applyFill="1" applyBorder="1" applyAlignment="1" applyProtection="1">
      <alignment horizontal="center" vertical="center"/>
      <protection locked="0"/>
    </xf>
    <xf numFmtId="0" fontId="38" fillId="2" borderId="30" xfId="0" applyFont="1" applyFill="1" applyBorder="1" applyAlignment="1" applyProtection="1">
      <alignment horizontal="center" vertical="center"/>
      <protection locked="0"/>
    </xf>
    <xf numFmtId="0" fontId="38" fillId="2" borderId="31" xfId="0" applyFont="1" applyFill="1" applyBorder="1" applyAlignment="1" applyProtection="1">
      <alignment horizontal="center" vertical="center"/>
      <protection locked="0"/>
    </xf>
    <xf numFmtId="0" fontId="38" fillId="2" borderId="36" xfId="0" applyFont="1" applyFill="1" applyBorder="1" applyAlignment="1" applyProtection="1">
      <alignment horizontal="center" vertical="center"/>
      <protection locked="0"/>
    </xf>
    <xf numFmtId="0" fontId="38" fillId="2" borderId="38" xfId="0" applyFont="1" applyFill="1" applyBorder="1" applyAlignment="1" applyProtection="1">
      <alignment horizontal="center" vertical="center"/>
      <protection locked="0"/>
    </xf>
    <xf numFmtId="0" fontId="49" fillId="3" borderId="35" xfId="0" applyFont="1" applyFill="1" applyBorder="1" applyAlignment="1" applyProtection="1">
      <alignment horizontal="center" vertical="center" wrapText="1"/>
      <protection locked="0"/>
    </xf>
    <xf numFmtId="0" fontId="38" fillId="2" borderId="48" xfId="0" applyFont="1" applyFill="1" applyBorder="1" applyAlignment="1">
      <alignment horizontal="left" vertical="center"/>
    </xf>
    <xf numFmtId="0" fontId="38" fillId="2" borderId="84" xfId="0" applyFont="1" applyFill="1" applyBorder="1" applyAlignment="1">
      <alignment horizontal="left" vertical="center"/>
    </xf>
    <xf numFmtId="0" fontId="38" fillId="2" borderId="85" xfId="0" applyFont="1" applyFill="1" applyBorder="1" applyAlignment="1">
      <alignment horizontal="left" vertical="center"/>
    </xf>
    <xf numFmtId="0" fontId="38" fillId="2" borderId="33" xfId="0" applyFont="1" applyFill="1" applyBorder="1" applyAlignment="1">
      <alignment horizontal="left" vertical="center"/>
    </xf>
    <xf numFmtId="0" fontId="38" fillId="2" borderId="86" xfId="0" applyFont="1" applyFill="1" applyBorder="1" applyAlignment="1" applyProtection="1">
      <alignment horizontal="center" vertical="center"/>
      <protection locked="0"/>
    </xf>
    <xf numFmtId="0" fontId="38" fillId="2" borderId="87" xfId="0" applyFont="1" applyFill="1" applyBorder="1" applyAlignment="1" applyProtection="1">
      <alignment horizontal="center" vertical="center"/>
      <protection locked="0"/>
    </xf>
    <xf numFmtId="0" fontId="38" fillId="2" borderId="80" xfId="0" applyFont="1" applyFill="1" applyBorder="1" applyAlignment="1" applyProtection="1">
      <alignment horizontal="center" vertical="center"/>
      <protection locked="0"/>
    </xf>
    <xf numFmtId="0" fontId="38" fillId="2" borderId="69" xfId="0" applyFont="1" applyFill="1" applyBorder="1" applyAlignment="1" applyProtection="1">
      <alignment horizontal="center" vertical="center"/>
      <protection locked="0"/>
    </xf>
    <xf numFmtId="0" fontId="49" fillId="3" borderId="81" xfId="0" applyFont="1" applyFill="1" applyBorder="1" applyAlignment="1" applyProtection="1">
      <alignment horizontal="center" vertical="center" wrapText="1"/>
      <protection locked="0"/>
    </xf>
    <xf numFmtId="0" fontId="49" fillId="3" borderId="65" xfId="0" applyFont="1" applyFill="1" applyBorder="1" applyAlignment="1" applyProtection="1">
      <alignment horizontal="center" vertical="center" wrapText="1"/>
      <protection locked="0"/>
    </xf>
    <xf numFmtId="0" fontId="49" fillId="0" borderId="66" xfId="0" applyFont="1" applyFill="1" applyBorder="1" applyAlignment="1">
      <alignment horizontal="left" vertical="center" wrapText="1"/>
    </xf>
    <xf numFmtId="0" fontId="49" fillId="0" borderId="67" xfId="0" applyFont="1" applyFill="1" applyBorder="1" applyAlignment="1">
      <alignment horizontal="left" vertical="center" wrapText="1"/>
    </xf>
    <xf numFmtId="0" fontId="49" fillId="0" borderId="68" xfId="0" applyFont="1" applyFill="1" applyBorder="1" applyAlignment="1">
      <alignment horizontal="left" vertical="center" wrapText="1"/>
    </xf>
    <xf numFmtId="0" fontId="38" fillId="2" borderId="87" xfId="0" applyFont="1" applyFill="1" applyBorder="1" applyAlignment="1">
      <alignment horizontal="center" vertical="center"/>
    </xf>
    <xf numFmtId="0" fontId="38" fillId="2" borderId="89" xfId="0" applyFont="1" applyFill="1" applyBorder="1" applyAlignment="1">
      <alignment horizontal="center" vertical="center"/>
    </xf>
    <xf numFmtId="0" fontId="38" fillId="2" borderId="87" xfId="0" applyFont="1" applyFill="1" applyBorder="1" applyAlignment="1">
      <alignment horizontal="center" vertical="center" wrapText="1"/>
    </xf>
    <xf numFmtId="0" fontId="38" fillId="2" borderId="69" xfId="0" applyFont="1" applyFill="1" applyBorder="1" applyAlignment="1">
      <alignment horizontal="center" vertical="center" wrapText="1"/>
    </xf>
    <xf numFmtId="0" fontId="38" fillId="2" borderId="88" xfId="0" applyFont="1" applyFill="1" applyBorder="1" applyAlignment="1">
      <alignment horizontal="left" vertical="center" wrapText="1"/>
    </xf>
    <xf numFmtId="0" fontId="38" fillId="2" borderId="71" xfId="0" applyFont="1" applyFill="1" applyBorder="1" applyAlignment="1">
      <alignment horizontal="left" vertical="center" wrapText="1"/>
    </xf>
    <xf numFmtId="0" fontId="38" fillId="2" borderId="87" xfId="0" applyFont="1" applyFill="1" applyBorder="1" applyAlignment="1">
      <alignment horizontal="left" vertical="center" wrapText="1"/>
    </xf>
    <xf numFmtId="0" fontId="38" fillId="2" borderId="69" xfId="0" applyFont="1" applyFill="1" applyBorder="1" applyAlignment="1">
      <alignment horizontal="left" vertical="center" wrapText="1"/>
    </xf>
    <xf numFmtId="3" fontId="9" fillId="3" borderId="4" xfId="0" applyNumberFormat="1" applyFont="1" applyFill="1" applyBorder="1" applyAlignment="1"/>
    <xf numFmtId="0" fontId="10" fillId="3" borderId="5" xfId="0" applyFont="1" applyFill="1" applyBorder="1" applyAlignment="1"/>
    <xf numFmtId="3" fontId="34" fillId="0" borderId="9" xfId="0" applyNumberFormat="1" applyFont="1" applyBorder="1" applyAlignment="1">
      <alignment horizontal="center" vertical="center"/>
    </xf>
    <xf numFmtId="0" fontId="35" fillId="0" borderId="10" xfId="0" applyFont="1" applyBorder="1" applyAlignment="1">
      <alignment vertical="center"/>
    </xf>
    <xf numFmtId="3" fontId="11" fillId="3" borderId="4" xfId="0" applyNumberFormat="1" applyFont="1" applyFill="1" applyBorder="1" applyAlignment="1">
      <alignment horizontal="left"/>
    </xf>
    <xf numFmtId="3" fontId="13" fillId="3" borderId="9" xfId="0" applyNumberFormat="1" applyFont="1" applyFill="1" applyBorder="1" applyAlignment="1">
      <alignment horizontal="center" vertical="center"/>
    </xf>
    <xf numFmtId="0" fontId="14" fillId="3" borderId="10" xfId="0" applyFont="1" applyFill="1" applyBorder="1" applyAlignment="1">
      <alignment vertical="center"/>
    </xf>
    <xf numFmtId="166" fontId="6" fillId="3" borderId="4" xfId="0" applyNumberFormat="1" applyFont="1" applyFill="1" applyBorder="1" applyAlignment="1"/>
    <xf numFmtId="0" fontId="7" fillId="3" borderId="5" xfId="0" applyFont="1" applyFill="1" applyBorder="1" applyAlignment="1"/>
    <xf numFmtId="166" fontId="8" fillId="3" borderId="4" xfId="0" applyNumberFormat="1" applyFont="1" applyFill="1" applyBorder="1" applyAlignment="1"/>
    <xf numFmtId="0" fontId="12" fillId="3" borderId="5" xfId="0" applyFont="1" applyFill="1" applyBorder="1" applyAlignment="1"/>
    <xf numFmtId="3" fontId="13" fillId="3" borderId="7" xfId="0" applyNumberFormat="1" applyFont="1" applyFill="1" applyBorder="1" applyAlignment="1">
      <alignment horizontal="center" vertical="center"/>
    </xf>
    <xf numFmtId="3" fontId="13" fillId="3" borderId="8" xfId="0" applyNumberFormat="1" applyFont="1" applyFill="1" applyBorder="1" applyAlignment="1">
      <alignment horizontal="center" vertical="center"/>
    </xf>
    <xf numFmtId="3" fontId="32" fillId="3" borderId="2" xfId="0" applyNumberFormat="1" applyFont="1" applyFill="1" applyBorder="1" applyAlignment="1">
      <alignment horizontal="left" vertical="center"/>
    </xf>
    <xf numFmtId="3" fontId="32" fillId="3" borderId="3" xfId="0" applyNumberFormat="1" applyFont="1" applyFill="1" applyBorder="1" applyAlignment="1">
      <alignment horizontal="left" vertical="center"/>
    </xf>
    <xf numFmtId="3" fontId="32" fillId="3" borderId="4" xfId="0" applyNumberFormat="1" applyFont="1" applyFill="1" applyBorder="1" applyAlignment="1">
      <alignment horizontal="left" vertical="center"/>
    </xf>
    <xf numFmtId="3" fontId="32" fillId="3" borderId="5" xfId="0" applyNumberFormat="1" applyFont="1" applyFill="1" applyBorder="1" applyAlignment="1">
      <alignment horizontal="left" vertical="center"/>
    </xf>
    <xf numFmtId="0" fontId="38" fillId="2" borderId="90" xfId="0" applyFont="1" applyFill="1" applyBorder="1" applyAlignment="1" applyProtection="1">
      <alignment horizontal="center" vertical="center"/>
      <protection locked="0"/>
    </xf>
    <xf numFmtId="0" fontId="38" fillId="2" borderId="91" xfId="0" applyFont="1" applyFill="1" applyBorder="1" applyAlignment="1" applyProtection="1">
      <alignment horizontal="center" vertical="center"/>
      <protection locked="0"/>
    </xf>
    <xf numFmtId="0" fontId="38" fillId="2" borderId="92" xfId="0" applyFont="1" applyFill="1" applyBorder="1" applyAlignment="1">
      <alignment vertical="center"/>
    </xf>
    <xf numFmtId="0" fontId="38" fillId="2" borderId="93" xfId="0" applyFont="1" applyFill="1" applyBorder="1" applyAlignment="1">
      <alignment vertical="center"/>
    </xf>
    <xf numFmtId="0" fontId="38" fillId="2" borderId="94" xfId="0" applyFont="1" applyFill="1" applyBorder="1" applyAlignment="1" applyProtection="1">
      <alignment horizontal="center" vertical="center"/>
      <protection locked="0"/>
    </xf>
    <xf numFmtId="0" fontId="38" fillId="2" borderId="95" xfId="0" applyFont="1" applyFill="1" applyBorder="1" applyAlignment="1">
      <alignment vertical="center"/>
    </xf>
    <xf numFmtId="0" fontId="38" fillId="2" borderId="96" xfId="0" applyFont="1" applyFill="1" applyBorder="1" applyAlignment="1" applyProtection="1">
      <alignment horizontal="center" vertical="center"/>
      <protection locked="0"/>
    </xf>
    <xf numFmtId="0" fontId="38" fillId="2" borderId="97" xfId="0" applyFont="1" applyFill="1" applyBorder="1" applyAlignment="1">
      <alignment vertical="center"/>
    </xf>
    <xf numFmtId="0" fontId="49" fillId="3" borderId="98" xfId="0" applyFont="1" applyFill="1" applyBorder="1" applyAlignment="1" applyProtection="1">
      <alignment horizontal="center" vertical="center" wrapText="1"/>
      <protection locked="0"/>
    </xf>
    <xf numFmtId="0" fontId="49" fillId="3" borderId="99" xfId="0" applyFont="1" applyFill="1" applyBorder="1" applyAlignment="1">
      <alignment horizontal="center" vertical="center"/>
    </xf>
    <xf numFmtId="3" fontId="44" fillId="2" borderId="100" xfId="1" applyNumberFormat="1" applyFont="1" applyFill="1" applyBorder="1" applyAlignment="1" applyProtection="1">
      <alignment vertical="center"/>
      <protection locked="0"/>
    </xf>
    <xf numFmtId="3" fontId="51" fillId="3" borderId="101" xfId="0" applyNumberFormat="1" applyFont="1" applyFill="1" applyBorder="1" applyAlignment="1" applyProtection="1">
      <alignment vertical="center"/>
      <protection locked="0"/>
    </xf>
    <xf numFmtId="3" fontId="44" fillId="2" borderId="102" xfId="1" applyNumberFormat="1" applyFont="1" applyFill="1" applyBorder="1" applyAlignment="1" applyProtection="1">
      <alignment vertical="center"/>
      <protection locked="0"/>
    </xf>
    <xf numFmtId="3" fontId="51" fillId="3" borderId="103" xfId="0" applyNumberFormat="1" applyFont="1" applyFill="1" applyBorder="1" applyAlignment="1" applyProtection="1">
      <alignment vertical="center"/>
      <protection locked="0"/>
    </xf>
    <xf numFmtId="3" fontId="44" fillId="3" borderId="104" xfId="0" applyNumberFormat="1" applyFont="1" applyFill="1" applyBorder="1" applyAlignment="1" applyProtection="1">
      <alignment vertical="center"/>
      <protection locked="0"/>
    </xf>
    <xf numFmtId="3" fontId="44" fillId="2" borderId="105" xfId="1" applyNumberFormat="1" applyFont="1" applyFill="1" applyBorder="1" applyAlignment="1" applyProtection="1">
      <alignment vertical="center"/>
      <protection locked="0"/>
    </xf>
    <xf numFmtId="3" fontId="44" fillId="3" borderId="106" xfId="0" applyNumberFormat="1" applyFont="1" applyFill="1" applyBorder="1" applyAlignment="1" applyProtection="1">
      <alignment vertical="center"/>
      <protection locked="0"/>
    </xf>
    <xf numFmtId="0" fontId="38" fillId="2" borderId="107" xfId="0" applyFont="1" applyFill="1" applyBorder="1" applyAlignment="1">
      <alignment horizontal="left" vertical="center"/>
    </xf>
    <xf numFmtId="3" fontId="44" fillId="3" borderId="108" xfId="0" applyNumberFormat="1" applyFont="1" applyFill="1" applyBorder="1" applyAlignment="1" applyProtection="1">
      <alignment vertical="center"/>
      <protection locked="0"/>
    </xf>
    <xf numFmtId="0" fontId="38" fillId="2" borderId="109" xfId="0" applyFont="1" applyFill="1" applyBorder="1" applyAlignment="1">
      <alignment horizontal="left" vertical="center"/>
    </xf>
    <xf numFmtId="0" fontId="38" fillId="2" borderId="110" xfId="0" applyFont="1" applyFill="1" applyBorder="1" applyAlignment="1">
      <alignment horizontal="left" vertical="center"/>
    </xf>
    <xf numFmtId="165" fontId="44" fillId="3" borderId="111" xfId="0" applyNumberFormat="1" applyFont="1" applyFill="1" applyBorder="1" applyAlignment="1" applyProtection="1">
      <alignment vertical="center"/>
      <protection locked="0"/>
    </xf>
    <xf numFmtId="165" fontId="44" fillId="3" borderId="112" xfId="0" applyNumberFormat="1" applyFont="1" applyFill="1" applyBorder="1" applyAlignment="1" applyProtection="1">
      <alignment vertical="center"/>
      <protection locked="0"/>
    </xf>
    <xf numFmtId="3" fontId="44" fillId="3" borderId="113" xfId="0" applyNumberFormat="1" applyFont="1" applyFill="1" applyBorder="1" applyAlignment="1" applyProtection="1">
      <alignment vertical="center"/>
      <protection locked="0"/>
    </xf>
  </cellXfs>
  <cellStyles count="2">
    <cellStyle name="cadrage" xfId="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0000"/>
      <color rgb="FF0000FF"/>
      <color rgb="FFFF0000"/>
      <color rgb="FFFF3300"/>
      <color rgb="FFFF6600"/>
      <color rgb="FF009900"/>
      <color rgb="FFFF9900"/>
      <color rgb="FFFFCC00"/>
      <color rgb="FFF2DDDC"/>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Z65"/>
  <sheetViews>
    <sheetView tabSelected="1" zoomScale="155" zoomScaleNormal="155" workbookViewId="0">
      <pane xSplit="2" ySplit="4" topLeftCell="E32" activePane="bottomRight" state="frozen"/>
      <selection pane="topRight" activeCell="C1" sqref="C1"/>
      <selection pane="bottomLeft" activeCell="A5" sqref="A5"/>
      <selection pane="bottomRight" activeCell="H43" sqref="H43"/>
    </sheetView>
  </sheetViews>
  <sheetFormatPr baseColWidth="10" defaultColWidth="10.7109375" defaultRowHeight="7.5" customHeight="1"/>
  <cols>
    <col min="1" max="1" width="3.28515625" style="22" customWidth="1"/>
    <col min="2" max="2" width="22.7109375" style="22" customWidth="1"/>
    <col min="3" max="3" width="15.7109375" style="22" customWidth="1"/>
    <col min="4" max="9" width="14.7109375" style="22" customWidth="1"/>
    <col min="10" max="16384" width="10.7109375" style="22"/>
  </cols>
  <sheetData>
    <row r="1" spans="1:26" s="21" customFormat="1" ht="18" customHeight="1" thickBot="1">
      <c r="A1" s="25" t="s">
        <v>207</v>
      </c>
      <c r="B1" s="26"/>
      <c r="C1" s="27"/>
      <c r="D1" s="27"/>
      <c r="E1" s="27"/>
      <c r="F1" s="27"/>
      <c r="G1" s="27"/>
      <c r="H1" s="27"/>
      <c r="I1" s="27"/>
      <c r="J1" s="31"/>
      <c r="K1" s="31"/>
      <c r="L1" s="31"/>
      <c r="M1" s="31"/>
      <c r="N1" s="31"/>
      <c r="O1" s="31"/>
      <c r="P1" s="31"/>
      <c r="Q1" s="31"/>
      <c r="R1" s="31"/>
      <c r="S1" s="31"/>
      <c r="T1" s="31"/>
      <c r="U1" s="31"/>
      <c r="V1" s="31"/>
      <c r="W1" s="31"/>
      <c r="X1" s="31"/>
      <c r="Y1" s="31"/>
      <c r="Z1" s="31"/>
    </row>
    <row r="2" spans="1:26" ht="9.9499999999999993" customHeight="1">
      <c r="A2" s="206" t="s">
        <v>149</v>
      </c>
      <c r="B2" s="207"/>
      <c r="C2" s="32" t="s">
        <v>39</v>
      </c>
      <c r="D2" s="32" t="s">
        <v>93</v>
      </c>
      <c r="E2" s="32" t="s">
        <v>40</v>
      </c>
      <c r="F2" s="32" t="s">
        <v>91</v>
      </c>
      <c r="G2" s="32" t="s">
        <v>97</v>
      </c>
      <c r="H2" s="32" t="s">
        <v>205</v>
      </c>
      <c r="I2" s="33" t="s">
        <v>98</v>
      </c>
      <c r="J2" s="29"/>
      <c r="K2" s="29"/>
      <c r="L2" s="29"/>
      <c r="M2" s="29"/>
      <c r="N2" s="29"/>
      <c r="O2" s="29"/>
      <c r="P2" s="29"/>
      <c r="Q2" s="29"/>
      <c r="R2" s="29"/>
      <c r="S2" s="29"/>
      <c r="T2" s="29"/>
      <c r="U2" s="29"/>
      <c r="V2" s="29"/>
      <c r="W2" s="29"/>
      <c r="X2" s="29"/>
      <c r="Y2" s="29"/>
      <c r="Z2" s="29"/>
    </row>
    <row r="3" spans="1:26" ht="9.9499999999999993" customHeight="1">
      <c r="A3" s="208"/>
      <c r="B3" s="209"/>
      <c r="C3" s="34" t="s">
        <v>200</v>
      </c>
      <c r="D3" s="34" t="s">
        <v>201</v>
      </c>
      <c r="E3" s="34" t="s">
        <v>202</v>
      </c>
      <c r="F3" s="34" t="s">
        <v>203</v>
      </c>
      <c r="G3" s="34" t="s">
        <v>204</v>
      </c>
      <c r="H3" s="34" t="s">
        <v>95</v>
      </c>
      <c r="I3" s="35" t="s">
        <v>99</v>
      </c>
      <c r="J3" s="29"/>
      <c r="K3" s="29"/>
      <c r="L3" s="29"/>
      <c r="M3" s="29"/>
      <c r="N3" s="29"/>
      <c r="O3" s="29"/>
      <c r="P3" s="29"/>
      <c r="Q3" s="29"/>
      <c r="R3" s="29"/>
      <c r="S3" s="29"/>
      <c r="T3" s="29"/>
      <c r="U3" s="29"/>
      <c r="V3" s="29"/>
      <c r="W3" s="29"/>
      <c r="X3" s="29"/>
      <c r="Y3" s="29"/>
      <c r="Z3" s="29"/>
    </row>
    <row r="4" spans="1:26" ht="9.9499999999999993" customHeight="1" thickBot="1">
      <c r="A4" s="210"/>
      <c r="B4" s="211"/>
      <c r="C4" s="34" t="s">
        <v>41</v>
      </c>
      <c r="D4" s="34" t="s">
        <v>92</v>
      </c>
      <c r="E4" s="34" t="s">
        <v>42</v>
      </c>
      <c r="F4" s="34" t="s">
        <v>92</v>
      </c>
      <c r="G4" s="34" t="s">
        <v>36</v>
      </c>
      <c r="H4" s="34" t="s">
        <v>96</v>
      </c>
      <c r="I4" s="35" t="s">
        <v>215</v>
      </c>
      <c r="J4" s="29"/>
      <c r="K4" s="29"/>
      <c r="L4" s="29"/>
      <c r="M4" s="29"/>
      <c r="N4" s="29"/>
      <c r="O4" s="29"/>
      <c r="P4" s="29"/>
      <c r="Q4" s="29"/>
      <c r="R4" s="29"/>
      <c r="S4" s="29"/>
      <c r="T4" s="29"/>
      <c r="U4" s="29"/>
      <c r="V4" s="29"/>
      <c r="W4" s="29"/>
      <c r="X4" s="29"/>
      <c r="Y4" s="29"/>
      <c r="Z4" s="29"/>
    </row>
    <row r="5" spans="1:26" ht="12" customHeight="1" thickBot="1">
      <c r="A5" s="204" t="s">
        <v>206</v>
      </c>
      <c r="B5" s="205"/>
      <c r="C5" s="59" t="s">
        <v>190</v>
      </c>
      <c r="D5" s="65" t="s">
        <v>191</v>
      </c>
      <c r="E5" s="65" t="s">
        <v>192</v>
      </c>
      <c r="F5" s="65" t="s">
        <v>193</v>
      </c>
      <c r="G5" s="65" t="s">
        <v>194</v>
      </c>
      <c r="H5" s="65" t="s">
        <v>195</v>
      </c>
      <c r="I5" s="65" t="s">
        <v>199</v>
      </c>
      <c r="J5" s="29"/>
      <c r="K5" s="29"/>
      <c r="L5" s="29"/>
      <c r="M5" s="29"/>
      <c r="N5" s="29"/>
      <c r="O5" s="29"/>
      <c r="P5" s="29"/>
      <c r="Q5" s="29"/>
      <c r="R5" s="29"/>
      <c r="S5" s="29"/>
      <c r="T5" s="29"/>
      <c r="U5" s="29"/>
      <c r="V5" s="29"/>
      <c r="W5" s="29"/>
      <c r="X5" s="29"/>
      <c r="Y5" s="29"/>
      <c r="Z5" s="29"/>
    </row>
    <row r="6" spans="1:26" ht="13.35" customHeight="1">
      <c r="A6" s="39">
        <v>1</v>
      </c>
      <c r="B6" s="44" t="s">
        <v>0</v>
      </c>
      <c r="C6" s="60">
        <v>142.35099880010364</v>
      </c>
      <c r="D6" s="66">
        <v>8.3678020753953568</v>
      </c>
      <c r="E6" s="67">
        <v>1.607174455676686</v>
      </c>
      <c r="F6" s="67">
        <v>-3.4825113966264838</v>
      </c>
      <c r="G6" s="68">
        <v>-4923.9464274983475</v>
      </c>
      <c r="H6" s="66">
        <v>162.19812028211015</v>
      </c>
      <c r="I6" s="67">
        <v>8.1470659368678966</v>
      </c>
      <c r="J6" s="29"/>
      <c r="K6" s="29"/>
      <c r="L6" s="29"/>
      <c r="M6" s="29"/>
      <c r="N6" s="29"/>
      <c r="O6" s="29"/>
      <c r="P6" s="29"/>
      <c r="Q6" s="29"/>
      <c r="R6" s="29"/>
      <c r="S6" s="29"/>
      <c r="T6" s="29"/>
      <c r="U6" s="29"/>
      <c r="V6" s="29"/>
      <c r="W6" s="29"/>
      <c r="X6" s="29"/>
      <c r="Y6" s="29"/>
      <c r="Z6" s="29"/>
    </row>
    <row r="7" spans="1:26" ht="13.35" customHeight="1">
      <c r="A7" s="28">
        <v>2</v>
      </c>
      <c r="B7" s="45" t="s">
        <v>1</v>
      </c>
      <c r="C7" s="61">
        <v>7.8722906465133011</v>
      </c>
      <c r="D7" s="69">
        <v>1.9606686119604426</v>
      </c>
      <c r="E7" s="70">
        <v>7.4022624284570178</v>
      </c>
      <c r="F7" s="70">
        <v>0.21430521967493857</v>
      </c>
      <c r="G7" s="71">
        <v>-6934.7509727626457</v>
      </c>
      <c r="H7" s="69">
        <v>191.16841051402764</v>
      </c>
      <c r="I7" s="70">
        <v>20.92651913145794</v>
      </c>
      <c r="J7" s="29"/>
      <c r="K7" s="29"/>
      <c r="L7" s="29"/>
      <c r="M7" s="29"/>
      <c r="N7" s="29"/>
      <c r="O7" s="29"/>
      <c r="P7" s="29"/>
      <c r="Q7" s="29"/>
      <c r="R7" s="29"/>
      <c r="S7" s="29"/>
      <c r="T7" s="29"/>
      <c r="U7" s="29"/>
      <c r="V7" s="29"/>
      <c r="W7" s="29"/>
      <c r="X7" s="29"/>
      <c r="Y7" s="29"/>
      <c r="Z7" s="29"/>
    </row>
    <row r="8" spans="1:26" ht="13.35" customHeight="1">
      <c r="A8" s="28">
        <v>3</v>
      </c>
      <c r="B8" s="45" t="s">
        <v>2</v>
      </c>
      <c r="C8" s="61">
        <v>0</v>
      </c>
      <c r="D8" s="70">
        <v>-3.6680977255990328</v>
      </c>
      <c r="E8" s="70">
        <v>4.0797876562256423</v>
      </c>
      <c r="F8" s="70">
        <v>-5.9732789287247935E-2</v>
      </c>
      <c r="G8" s="72">
        <v>-2883.0408476658477</v>
      </c>
      <c r="H8" s="70">
        <v>112.97086810513409</v>
      </c>
      <c r="I8" s="70">
        <v>12.721017186589817</v>
      </c>
      <c r="J8" s="29"/>
      <c r="K8" s="29"/>
      <c r="L8" s="29"/>
      <c r="M8" s="29"/>
      <c r="N8" s="29"/>
      <c r="O8" s="29"/>
      <c r="P8" s="29"/>
      <c r="Q8" s="29"/>
      <c r="R8" s="29"/>
      <c r="S8" s="29"/>
      <c r="T8" s="29"/>
      <c r="U8" s="29"/>
      <c r="V8" s="29"/>
      <c r="W8" s="29"/>
      <c r="X8" s="29"/>
      <c r="Y8" s="29"/>
      <c r="Z8" s="29"/>
    </row>
    <row r="9" spans="1:26" ht="13.35" customHeight="1">
      <c r="A9" s="28">
        <v>71</v>
      </c>
      <c r="B9" s="45" t="s">
        <v>34</v>
      </c>
      <c r="C9" s="62">
        <v>182.92107882227126</v>
      </c>
      <c r="D9" s="69">
        <v>5.8816336473707107</v>
      </c>
      <c r="E9" s="70">
        <v>2.6967220387581317</v>
      </c>
      <c r="F9" s="70">
        <v>-2.2308577023963689</v>
      </c>
      <c r="G9" s="72">
        <v>-4154.3789321192053</v>
      </c>
      <c r="H9" s="69">
        <v>161.92440157864525</v>
      </c>
      <c r="I9" s="70">
        <v>3.3164250000204882</v>
      </c>
      <c r="J9" s="29"/>
      <c r="K9" s="29"/>
      <c r="L9" s="29"/>
      <c r="M9" s="29"/>
      <c r="N9" s="29"/>
      <c r="O9" s="29"/>
      <c r="P9" s="29"/>
      <c r="Q9" s="29"/>
      <c r="R9" s="29"/>
      <c r="S9" s="29"/>
      <c r="T9" s="29"/>
      <c r="U9" s="29"/>
      <c r="V9" s="29"/>
      <c r="W9" s="29"/>
      <c r="X9" s="29"/>
      <c r="Y9" s="29"/>
      <c r="Z9" s="29"/>
    </row>
    <row r="10" spans="1:26" ht="13.35" customHeight="1">
      <c r="A10" s="28">
        <v>6</v>
      </c>
      <c r="B10" s="45" t="s">
        <v>3</v>
      </c>
      <c r="C10" s="62">
        <v>126.77230775390899</v>
      </c>
      <c r="D10" s="69">
        <v>6.3110199164422625</v>
      </c>
      <c r="E10" s="70">
        <v>2.7982311722563891</v>
      </c>
      <c r="F10" s="70">
        <v>-1.5455004712347473</v>
      </c>
      <c r="G10" s="72">
        <v>-774.41560102301787</v>
      </c>
      <c r="H10" s="70">
        <v>56.008524625965094</v>
      </c>
      <c r="I10" s="70">
        <v>5.0729654016113201</v>
      </c>
      <c r="J10" s="29"/>
      <c r="K10" s="29"/>
      <c r="L10" s="29"/>
      <c r="M10" s="29"/>
      <c r="N10" s="29"/>
      <c r="O10" s="29"/>
      <c r="P10" s="29"/>
      <c r="Q10" s="29"/>
      <c r="R10" s="29"/>
      <c r="S10" s="29"/>
      <c r="T10" s="29"/>
      <c r="U10" s="29"/>
      <c r="V10" s="29"/>
      <c r="W10" s="29"/>
      <c r="X10" s="29"/>
      <c r="Y10" s="29"/>
      <c r="Z10" s="29"/>
    </row>
    <row r="11" spans="1:26" ht="13.35" customHeight="1">
      <c r="A11" s="28">
        <v>7</v>
      </c>
      <c r="B11" s="45" t="s">
        <v>4</v>
      </c>
      <c r="C11" s="61">
        <v>53.654988706074747</v>
      </c>
      <c r="D11" s="69">
        <v>6.0469467346396133</v>
      </c>
      <c r="E11" s="70">
        <v>4.8877604362114209</v>
      </c>
      <c r="F11" s="70">
        <v>-0.54723588581181115</v>
      </c>
      <c r="G11" s="72">
        <v>-648.25982189628076</v>
      </c>
      <c r="H11" s="70">
        <v>69.70654201359693</v>
      </c>
      <c r="I11" s="70">
        <v>12.009924585756691</v>
      </c>
      <c r="J11" s="29"/>
      <c r="K11" s="29"/>
      <c r="L11" s="29"/>
      <c r="M11" s="29"/>
      <c r="N11" s="29"/>
      <c r="O11" s="29"/>
      <c r="P11" s="29"/>
      <c r="Q11" s="29"/>
      <c r="R11" s="29"/>
      <c r="S11" s="29"/>
      <c r="T11" s="29"/>
      <c r="U11" s="29"/>
      <c r="V11" s="29"/>
      <c r="W11" s="29"/>
      <c r="X11" s="29"/>
      <c r="Y11" s="29"/>
      <c r="Z11" s="29"/>
    </row>
    <row r="12" spans="1:26" ht="13.35" customHeight="1">
      <c r="A12" s="28">
        <v>8</v>
      </c>
      <c r="B12" s="45" t="s">
        <v>5</v>
      </c>
      <c r="C12" s="62">
        <v>1246.256386437529</v>
      </c>
      <c r="D12" s="70">
        <v>19.225709466576287</v>
      </c>
      <c r="E12" s="70">
        <v>-1.2932547831582386</v>
      </c>
      <c r="F12" s="70">
        <v>-5.033296886128519</v>
      </c>
      <c r="G12" s="72">
        <v>2165.9094488188975</v>
      </c>
      <c r="H12" s="70">
        <v>145.44183040442067</v>
      </c>
      <c r="I12" s="70">
        <v>1.9119881568629542</v>
      </c>
      <c r="J12" s="29"/>
      <c r="K12" s="29"/>
      <c r="L12" s="29"/>
      <c r="M12" s="29"/>
      <c r="N12" s="29"/>
      <c r="O12" s="29"/>
      <c r="P12" s="29"/>
      <c r="Q12" s="29"/>
      <c r="R12" s="29"/>
      <c r="S12" s="29"/>
      <c r="T12" s="29"/>
      <c r="U12" s="29"/>
      <c r="V12" s="29"/>
      <c r="W12" s="29"/>
      <c r="X12" s="29"/>
      <c r="Y12" s="29"/>
      <c r="Z12" s="29"/>
    </row>
    <row r="13" spans="1:26" ht="13.35" customHeight="1">
      <c r="A13" s="28">
        <v>9</v>
      </c>
      <c r="B13" s="45" t="s">
        <v>6</v>
      </c>
      <c r="C13" s="62">
        <v>146.96254519422732</v>
      </c>
      <c r="D13" s="69">
        <v>8.6841395293832537</v>
      </c>
      <c r="E13" s="70">
        <v>7.5964481186816162</v>
      </c>
      <c r="F13" s="70">
        <v>1.0325972798244214</v>
      </c>
      <c r="G13" s="72">
        <v>-4535.3189189189188</v>
      </c>
      <c r="H13" s="70">
        <v>124.69335186599947</v>
      </c>
      <c r="I13" s="70">
        <v>7.6951331058397274</v>
      </c>
      <c r="J13" s="29"/>
      <c r="K13" s="29"/>
      <c r="L13" s="29"/>
      <c r="M13" s="29"/>
      <c r="N13" s="29"/>
      <c r="O13" s="29"/>
      <c r="P13" s="29"/>
      <c r="Q13" s="29"/>
      <c r="R13" s="29"/>
      <c r="S13" s="29"/>
      <c r="T13" s="29"/>
      <c r="U13" s="29"/>
      <c r="V13" s="29"/>
      <c r="W13" s="29"/>
      <c r="X13" s="29"/>
      <c r="Y13" s="29"/>
      <c r="Z13" s="29"/>
    </row>
    <row r="14" spans="1:26" ht="13.35" customHeight="1">
      <c r="A14" s="28">
        <v>10</v>
      </c>
      <c r="B14" s="45" t="s">
        <v>7</v>
      </c>
      <c r="C14" s="63" t="s">
        <v>38</v>
      </c>
      <c r="D14" s="70">
        <v>13.443322881016709</v>
      </c>
      <c r="E14" s="70">
        <v>14.913233760852144</v>
      </c>
      <c r="F14" s="70">
        <v>-0.33127289789760389</v>
      </c>
      <c r="G14" s="71">
        <v>-10081.527575442247</v>
      </c>
      <c r="H14" s="69">
        <v>309.10284321893749</v>
      </c>
      <c r="I14" s="70">
        <v>18.856174006993694</v>
      </c>
      <c r="J14" s="29"/>
      <c r="K14" s="29"/>
      <c r="L14" s="29"/>
      <c r="M14" s="29"/>
      <c r="N14" s="29"/>
      <c r="O14" s="29"/>
      <c r="P14" s="29"/>
      <c r="Q14" s="29"/>
      <c r="R14" s="29"/>
      <c r="S14" s="29"/>
      <c r="T14" s="29"/>
      <c r="U14" s="29"/>
      <c r="V14" s="29"/>
      <c r="W14" s="29"/>
      <c r="X14" s="29"/>
      <c r="Y14" s="29"/>
      <c r="Z14" s="29"/>
    </row>
    <row r="15" spans="1:26" ht="13.35" customHeight="1">
      <c r="A15" s="28">
        <v>11</v>
      </c>
      <c r="B15" s="45" t="s">
        <v>8</v>
      </c>
      <c r="C15" s="61">
        <v>19.5943562412928</v>
      </c>
      <c r="D15" s="69">
        <v>3.7031572641742132</v>
      </c>
      <c r="E15" s="70">
        <v>8.3461785122802077</v>
      </c>
      <c r="F15" s="70">
        <v>3.0407061559603932</v>
      </c>
      <c r="G15" s="71">
        <v>-5659.6474268415741</v>
      </c>
      <c r="H15" s="69">
        <v>157.17416451825835</v>
      </c>
      <c r="I15" s="70">
        <v>22.890515478591077</v>
      </c>
      <c r="J15" s="29"/>
      <c r="K15" s="29"/>
      <c r="L15" s="29"/>
      <c r="M15" s="29"/>
      <c r="N15" s="29"/>
      <c r="O15" s="29"/>
      <c r="P15" s="29"/>
      <c r="Q15" s="29"/>
      <c r="R15" s="29"/>
      <c r="S15" s="29"/>
      <c r="T15" s="29"/>
      <c r="U15" s="29"/>
      <c r="V15" s="29"/>
      <c r="W15" s="29"/>
      <c r="X15" s="29"/>
      <c r="Y15" s="29"/>
      <c r="Z15" s="29"/>
    </row>
    <row r="16" spans="1:26" ht="13.35" customHeight="1">
      <c r="A16" s="28">
        <v>12</v>
      </c>
      <c r="B16" s="45" t="s">
        <v>9</v>
      </c>
      <c r="C16" s="62">
        <v>223.12632264558258</v>
      </c>
      <c r="D16" s="70">
        <v>12.184772968066191</v>
      </c>
      <c r="E16" s="70">
        <v>6.500873820071944</v>
      </c>
      <c r="F16" s="70">
        <v>1.1878998306379545</v>
      </c>
      <c r="G16" s="72">
        <v>-2150.4013560804901</v>
      </c>
      <c r="H16" s="70">
        <v>107.68053373708652</v>
      </c>
      <c r="I16" s="70">
        <v>8.8141998820925327</v>
      </c>
      <c r="J16" s="29"/>
      <c r="K16" s="29"/>
      <c r="L16" s="29"/>
      <c r="M16" s="29"/>
      <c r="N16" s="29"/>
      <c r="O16" s="29"/>
      <c r="P16" s="29"/>
      <c r="Q16" s="29"/>
      <c r="R16" s="29"/>
      <c r="S16" s="29"/>
      <c r="T16" s="29"/>
      <c r="U16" s="29"/>
      <c r="V16" s="29"/>
      <c r="W16" s="29"/>
      <c r="X16" s="29"/>
      <c r="Y16" s="29"/>
      <c r="Z16" s="29"/>
    </row>
    <row r="17" spans="1:26" ht="13.35" customHeight="1">
      <c r="A17" s="28">
        <v>73</v>
      </c>
      <c r="B17" s="45" t="s">
        <v>208</v>
      </c>
      <c r="C17" s="61">
        <v>14.367694988388996</v>
      </c>
      <c r="D17" s="69">
        <v>1.0328700302520606</v>
      </c>
      <c r="E17" s="70">
        <v>5.9616649342206198</v>
      </c>
      <c r="F17" s="70">
        <v>0.60317778638660868</v>
      </c>
      <c r="G17" s="72">
        <v>-2947.0315066951725</v>
      </c>
      <c r="H17" s="70">
        <v>122.13707730330343</v>
      </c>
      <c r="I17" s="70">
        <v>8.4768455232686719</v>
      </c>
      <c r="J17" s="29"/>
      <c r="K17" s="29"/>
      <c r="L17" s="29"/>
      <c r="M17" s="29"/>
      <c r="N17" s="29"/>
      <c r="O17" s="29"/>
      <c r="P17" s="29"/>
      <c r="Q17" s="29"/>
      <c r="R17" s="29"/>
      <c r="S17" s="29"/>
      <c r="T17" s="29"/>
      <c r="U17" s="29"/>
      <c r="V17" s="29"/>
      <c r="W17" s="29"/>
      <c r="X17" s="29"/>
      <c r="Y17" s="29"/>
      <c r="Z17" s="29"/>
    </row>
    <row r="18" spans="1:26" ht="13.35" customHeight="1">
      <c r="A18" s="28">
        <v>15</v>
      </c>
      <c r="B18" s="45" t="s">
        <v>10</v>
      </c>
      <c r="C18" s="61">
        <v>47.155276520005124</v>
      </c>
      <c r="D18" s="69">
        <v>5.0315329214821851</v>
      </c>
      <c r="E18" s="70">
        <v>3.9359064242953647</v>
      </c>
      <c r="F18" s="70">
        <v>-2.117097513269949</v>
      </c>
      <c r="G18" s="72">
        <v>-4297.0978947368421</v>
      </c>
      <c r="H18" s="69">
        <v>153.69320750108923</v>
      </c>
      <c r="I18" s="70">
        <v>10.196160660503654</v>
      </c>
      <c r="J18" s="29"/>
      <c r="K18" s="29"/>
      <c r="L18" s="29"/>
      <c r="M18" s="29"/>
      <c r="N18" s="29"/>
      <c r="O18" s="29"/>
      <c r="P18" s="29"/>
      <c r="Q18" s="29"/>
      <c r="R18" s="29"/>
      <c r="S18" s="29"/>
      <c r="T18" s="29"/>
      <c r="U18" s="29"/>
      <c r="V18" s="29"/>
      <c r="W18" s="29"/>
      <c r="X18" s="29"/>
      <c r="Y18" s="29"/>
      <c r="Z18" s="29"/>
    </row>
    <row r="19" spans="1:26" ht="13.35" customHeight="1">
      <c r="A19" s="28">
        <v>16</v>
      </c>
      <c r="B19" s="45" t="s">
        <v>11</v>
      </c>
      <c r="C19" s="61">
        <v>59.798165536605687</v>
      </c>
      <c r="D19" s="69">
        <v>8.656506316363128</v>
      </c>
      <c r="E19" s="70">
        <v>6.1872864132776426</v>
      </c>
      <c r="F19" s="70">
        <v>-3.7985728422945488E-2</v>
      </c>
      <c r="G19" s="72">
        <v>-2939.2592831079633</v>
      </c>
      <c r="H19" s="70">
        <v>123.11967120797478</v>
      </c>
      <c r="I19" s="70">
        <v>14.154797777872966</v>
      </c>
      <c r="J19" s="29"/>
      <c r="K19" s="29"/>
      <c r="L19" s="29"/>
      <c r="M19" s="29"/>
      <c r="N19" s="29"/>
      <c r="O19" s="29"/>
      <c r="P19" s="29"/>
      <c r="Q19" s="29"/>
      <c r="R19" s="29"/>
      <c r="S19" s="29"/>
      <c r="T19" s="29"/>
      <c r="U19" s="29"/>
      <c r="V19" s="29"/>
      <c r="W19" s="29"/>
      <c r="X19" s="29"/>
      <c r="Y19" s="29"/>
      <c r="Z19" s="29"/>
    </row>
    <row r="20" spans="1:26" ht="13.35" customHeight="1">
      <c r="A20" s="28">
        <v>18</v>
      </c>
      <c r="B20" s="45" t="s">
        <v>12</v>
      </c>
      <c r="C20" s="62">
        <v>317.86168757804603</v>
      </c>
      <c r="D20" s="70">
        <v>11.696662428967482</v>
      </c>
      <c r="E20" s="70">
        <v>6.2337284386084306</v>
      </c>
      <c r="F20" s="70">
        <v>-0.25817872295731592</v>
      </c>
      <c r="G20" s="72">
        <v>-3060.6260623229464</v>
      </c>
      <c r="H20" s="70">
        <v>119.18607156356447</v>
      </c>
      <c r="I20" s="70">
        <v>7.2158706149281517</v>
      </c>
      <c r="J20" s="29"/>
      <c r="K20" s="29"/>
      <c r="L20" s="29"/>
      <c r="M20" s="29"/>
      <c r="N20" s="29"/>
      <c r="O20" s="29"/>
      <c r="P20" s="29"/>
      <c r="Q20" s="29"/>
      <c r="R20" s="29"/>
      <c r="S20" s="29"/>
      <c r="T20" s="29"/>
      <c r="U20" s="29"/>
      <c r="V20" s="29"/>
      <c r="W20" s="29"/>
      <c r="X20" s="29"/>
      <c r="Y20" s="29"/>
      <c r="Z20" s="29"/>
    </row>
    <row r="21" spans="1:26" ht="13.35" customHeight="1">
      <c r="A21" s="28">
        <v>19</v>
      </c>
      <c r="B21" s="45" t="s">
        <v>13</v>
      </c>
      <c r="C21" s="63" t="s">
        <v>38</v>
      </c>
      <c r="D21" s="70">
        <v>18.445883352911402</v>
      </c>
      <c r="E21" s="70">
        <v>9.2160177253149206E-2</v>
      </c>
      <c r="F21" s="70">
        <v>-4.4418340352787249</v>
      </c>
      <c r="G21" s="72">
        <v>3457.0526315789475</v>
      </c>
      <c r="H21" s="70">
        <v>96.308622560314035</v>
      </c>
      <c r="I21" s="70">
        <v>0</v>
      </c>
      <c r="J21" s="29"/>
      <c r="K21" s="29"/>
      <c r="L21" s="29"/>
      <c r="M21" s="29"/>
      <c r="N21" s="29"/>
      <c r="O21" s="29"/>
      <c r="P21" s="29"/>
      <c r="Q21" s="29"/>
      <c r="R21" s="29"/>
      <c r="S21" s="29"/>
      <c r="T21" s="29"/>
      <c r="U21" s="29"/>
      <c r="V21" s="29"/>
      <c r="W21" s="29"/>
      <c r="X21" s="29"/>
      <c r="Y21" s="29"/>
      <c r="Z21" s="29"/>
    </row>
    <row r="22" spans="1:26" ht="13.35" customHeight="1">
      <c r="A22" s="28">
        <v>20</v>
      </c>
      <c r="B22" s="45" t="s">
        <v>14</v>
      </c>
      <c r="C22" s="62">
        <v>188.22524447987465</v>
      </c>
      <c r="D22" s="69">
        <v>8.5761146370171186</v>
      </c>
      <c r="E22" s="70">
        <v>8.5079296093545249</v>
      </c>
      <c r="F22" s="70">
        <v>3.7004154790283135</v>
      </c>
      <c r="G22" s="72">
        <v>-2343.1209908735332</v>
      </c>
      <c r="H22" s="70">
        <v>99.85399210874786</v>
      </c>
      <c r="I22" s="70">
        <v>6.6908309903833469</v>
      </c>
      <c r="J22" s="29"/>
      <c r="K22" s="29"/>
      <c r="L22" s="29"/>
      <c r="M22" s="29"/>
      <c r="N22" s="29"/>
      <c r="O22" s="29"/>
      <c r="P22" s="29"/>
      <c r="Q22" s="29"/>
      <c r="R22" s="29"/>
      <c r="S22" s="29"/>
      <c r="T22" s="29"/>
      <c r="U22" s="29"/>
      <c r="V22" s="29"/>
      <c r="W22" s="29"/>
      <c r="X22" s="29"/>
      <c r="Y22" s="29"/>
      <c r="Z22" s="29"/>
    </row>
    <row r="23" spans="1:26" ht="13.35" customHeight="1">
      <c r="A23" s="28">
        <v>21</v>
      </c>
      <c r="B23" s="45" t="s">
        <v>15</v>
      </c>
      <c r="C23" s="61">
        <v>38.275007749777117</v>
      </c>
      <c r="D23" s="69">
        <v>5.5901702365323107</v>
      </c>
      <c r="E23" s="70">
        <v>4.5298098190472018</v>
      </c>
      <c r="F23" s="70">
        <v>0.35742722591221038</v>
      </c>
      <c r="G23" s="72">
        <v>-2985.9886246122028</v>
      </c>
      <c r="H23" s="70">
        <v>103.05543586226233</v>
      </c>
      <c r="I23" s="70">
        <v>14.167689604282138</v>
      </c>
      <c r="J23" s="29"/>
      <c r="K23" s="29"/>
      <c r="L23" s="29"/>
      <c r="M23" s="29"/>
      <c r="N23" s="29"/>
      <c r="O23" s="29"/>
      <c r="P23" s="29"/>
      <c r="Q23" s="29"/>
      <c r="R23" s="29"/>
      <c r="S23" s="29"/>
      <c r="T23" s="29"/>
      <c r="U23" s="29"/>
      <c r="V23" s="29"/>
      <c r="W23" s="29"/>
      <c r="X23" s="29"/>
      <c r="Y23" s="29"/>
      <c r="Z23" s="29"/>
    </row>
    <row r="24" spans="1:26" ht="13.35" customHeight="1">
      <c r="A24" s="28">
        <v>22</v>
      </c>
      <c r="B24" s="45" t="s">
        <v>16</v>
      </c>
      <c r="C24" s="62">
        <v>118.48459349930948</v>
      </c>
      <c r="D24" s="69">
        <v>5.9912291086972136</v>
      </c>
      <c r="E24" s="70">
        <v>4.886648980130361</v>
      </c>
      <c r="F24" s="70">
        <v>-1.011460123773954</v>
      </c>
      <c r="G24" s="72">
        <v>-1469.3045454545454</v>
      </c>
      <c r="H24" s="70">
        <v>88.10412439818289</v>
      </c>
      <c r="I24" s="70">
        <v>5.3804881236787363</v>
      </c>
      <c r="J24" s="29"/>
      <c r="K24" s="29"/>
      <c r="L24" s="29"/>
      <c r="M24" s="29"/>
      <c r="N24" s="29"/>
      <c r="O24" s="29"/>
      <c r="P24" s="29"/>
      <c r="Q24" s="29"/>
      <c r="R24" s="29"/>
      <c r="S24" s="29"/>
      <c r="T24" s="29"/>
      <c r="U24" s="29"/>
      <c r="V24" s="29"/>
      <c r="W24" s="29"/>
      <c r="X24" s="29"/>
      <c r="Y24" s="29"/>
      <c r="Z24" s="29"/>
    </row>
    <row r="25" spans="1:26" ht="13.35" customHeight="1">
      <c r="A25" s="28">
        <v>23</v>
      </c>
      <c r="B25" s="45" t="s">
        <v>17</v>
      </c>
      <c r="C25" s="62">
        <v>378.43352513628105</v>
      </c>
      <c r="D25" s="70">
        <v>10.23900607885613</v>
      </c>
      <c r="E25" s="70">
        <v>1.7166239047048399</v>
      </c>
      <c r="F25" s="70">
        <v>-4.9905001869235459</v>
      </c>
      <c r="G25" s="72">
        <v>1486.918918918919</v>
      </c>
      <c r="H25" s="70">
        <v>32.277225272345532</v>
      </c>
      <c r="I25" s="70">
        <v>2.9278824945523385</v>
      </c>
      <c r="J25" s="29"/>
      <c r="K25" s="29"/>
      <c r="L25" s="29"/>
      <c r="M25" s="29"/>
      <c r="N25" s="29"/>
      <c r="O25" s="29"/>
      <c r="P25" s="29"/>
      <c r="Q25" s="29"/>
      <c r="R25" s="29"/>
      <c r="S25" s="29"/>
      <c r="T25" s="29"/>
      <c r="U25" s="29"/>
      <c r="V25" s="29"/>
      <c r="W25" s="29"/>
      <c r="X25" s="29"/>
      <c r="Y25" s="29"/>
      <c r="Z25" s="29"/>
    </row>
    <row r="26" spans="1:26" ht="13.35" customHeight="1">
      <c r="A26" s="28">
        <v>24</v>
      </c>
      <c r="B26" s="45" t="s">
        <v>18</v>
      </c>
      <c r="C26" s="62">
        <v>173.89901505717199</v>
      </c>
      <c r="D26" s="69">
        <v>6.4622934715501108</v>
      </c>
      <c r="E26" s="70">
        <v>3.6176727034835716</v>
      </c>
      <c r="F26" s="70">
        <v>-2.8526142302558855</v>
      </c>
      <c r="G26" s="72">
        <v>2040.516393442623</v>
      </c>
      <c r="H26" s="70">
        <v>23.105910248621488</v>
      </c>
      <c r="I26" s="70">
        <v>3.8852033046000711</v>
      </c>
      <c r="J26" s="29"/>
      <c r="K26" s="29"/>
      <c r="L26" s="29"/>
      <c r="M26" s="29"/>
      <c r="N26" s="29"/>
      <c r="O26" s="29"/>
      <c r="P26" s="29"/>
      <c r="Q26" s="29"/>
      <c r="R26" s="29"/>
      <c r="S26" s="29"/>
      <c r="T26" s="29"/>
      <c r="U26" s="29"/>
      <c r="V26" s="29"/>
      <c r="W26" s="29"/>
      <c r="X26" s="29"/>
      <c r="Y26" s="29"/>
      <c r="Z26" s="29"/>
    </row>
    <row r="27" spans="1:26" ht="13.35" customHeight="1">
      <c r="A27" s="28">
        <v>25</v>
      </c>
      <c r="B27" s="45" t="s">
        <v>19</v>
      </c>
      <c r="C27" s="61">
        <v>55.635084604981841</v>
      </c>
      <c r="D27" s="70">
        <v>12.507002149685231</v>
      </c>
      <c r="E27" s="69">
        <v>15.226229260660626</v>
      </c>
      <c r="F27" s="70">
        <v>3.0338941119926011</v>
      </c>
      <c r="G27" s="71">
        <v>-5963.7807692307688</v>
      </c>
      <c r="H27" s="69">
        <v>193.83877358343506</v>
      </c>
      <c r="I27" s="70">
        <v>24.710157183464364</v>
      </c>
      <c r="J27" s="29"/>
      <c r="K27" s="29"/>
      <c r="L27" s="29"/>
      <c r="M27" s="29"/>
      <c r="N27" s="29"/>
      <c r="O27" s="29"/>
      <c r="P27" s="29"/>
      <c r="Q27" s="29"/>
      <c r="R27" s="29"/>
      <c r="S27" s="29"/>
      <c r="T27" s="29"/>
      <c r="U27" s="29"/>
      <c r="V27" s="29"/>
      <c r="W27" s="29"/>
      <c r="X27" s="29"/>
      <c r="Y27" s="29"/>
      <c r="Z27" s="29"/>
    </row>
    <row r="28" spans="1:26" ht="13.35" customHeight="1">
      <c r="A28" s="28">
        <v>72</v>
      </c>
      <c r="B28" s="45" t="s">
        <v>35</v>
      </c>
      <c r="C28" s="62">
        <v>83.90907219264389</v>
      </c>
      <c r="D28" s="69">
        <v>9.6298436642659642</v>
      </c>
      <c r="E28" s="70">
        <v>5.0097977779825458</v>
      </c>
      <c r="F28" s="70">
        <v>-0.86490201804439193</v>
      </c>
      <c r="G28" s="72">
        <v>-3573.5222437137331</v>
      </c>
      <c r="H28" s="70">
        <v>104.65582473508972</v>
      </c>
      <c r="I28" s="70">
        <v>12.376186808759538</v>
      </c>
      <c r="J28" s="29"/>
      <c r="K28" s="29"/>
      <c r="L28" s="29"/>
      <c r="M28" s="29"/>
      <c r="N28" s="29"/>
      <c r="O28" s="29"/>
      <c r="P28" s="29"/>
      <c r="Q28" s="29"/>
      <c r="R28" s="29"/>
      <c r="S28" s="29"/>
      <c r="T28" s="29"/>
      <c r="U28" s="29"/>
      <c r="V28" s="29"/>
      <c r="W28" s="29"/>
      <c r="X28" s="29"/>
      <c r="Y28" s="29"/>
      <c r="Z28" s="29"/>
    </row>
    <row r="29" spans="1:26" ht="13.35" customHeight="1">
      <c r="A29" s="28">
        <v>33</v>
      </c>
      <c r="B29" s="45" t="s">
        <v>20</v>
      </c>
      <c r="C29" s="61">
        <v>11.990553306342781</v>
      </c>
      <c r="D29" s="69">
        <v>0.734046064385382</v>
      </c>
      <c r="E29" s="70">
        <v>4.4213366578143276</v>
      </c>
      <c r="F29" s="70">
        <v>-0.79819764221264689</v>
      </c>
      <c r="G29" s="72">
        <v>5631.9794988610474</v>
      </c>
      <c r="H29" s="70">
        <v>103.58822151589595</v>
      </c>
      <c r="I29" s="70">
        <v>5.8917679836080037</v>
      </c>
      <c r="J29" s="29"/>
      <c r="K29" s="29"/>
      <c r="L29" s="29"/>
      <c r="M29" s="29"/>
      <c r="N29" s="29"/>
      <c r="O29" s="29"/>
      <c r="P29" s="29"/>
      <c r="Q29" s="29"/>
      <c r="R29" s="29"/>
      <c r="S29" s="29"/>
      <c r="T29" s="29"/>
      <c r="U29" s="29"/>
      <c r="V29" s="29"/>
      <c r="W29" s="29"/>
      <c r="X29" s="29"/>
      <c r="Y29" s="29"/>
      <c r="Z29" s="29"/>
    </row>
    <row r="30" spans="1:26" ht="13.35" customHeight="1">
      <c r="A30" s="28">
        <v>35</v>
      </c>
      <c r="B30" s="45" t="s">
        <v>21</v>
      </c>
      <c r="C30" s="61">
        <v>64.047828266326817</v>
      </c>
      <c r="D30" s="69">
        <v>8.1274227769424119</v>
      </c>
      <c r="E30" s="70">
        <v>10.518132086457584</v>
      </c>
      <c r="F30" s="69">
        <v>5.3574385448698347</v>
      </c>
      <c r="G30" s="71">
        <v>-7351.3508771929828</v>
      </c>
      <c r="H30" s="69">
        <v>198.47624077481322</v>
      </c>
      <c r="I30" s="70">
        <v>14.592374943441392</v>
      </c>
      <c r="J30" s="29"/>
      <c r="K30" s="29"/>
      <c r="L30" s="29"/>
      <c r="M30" s="29"/>
      <c r="N30" s="29"/>
      <c r="O30" s="29"/>
      <c r="P30" s="29"/>
      <c r="Q30" s="29"/>
      <c r="R30" s="29"/>
      <c r="S30" s="29"/>
      <c r="T30" s="29"/>
      <c r="U30" s="29"/>
      <c r="V30" s="29"/>
      <c r="W30" s="29"/>
      <c r="X30" s="29"/>
      <c r="Y30" s="29"/>
      <c r="Z30" s="29"/>
    </row>
    <row r="31" spans="1:26" ht="13.35" customHeight="1">
      <c r="A31" s="28">
        <v>74</v>
      </c>
      <c r="B31" s="45" t="s">
        <v>209</v>
      </c>
      <c r="C31" s="62">
        <v>95.192227341482621</v>
      </c>
      <c r="D31" s="69">
        <v>4.9585976627277377</v>
      </c>
      <c r="E31" s="70">
        <v>1.6342815930520684</v>
      </c>
      <c r="F31" s="70">
        <v>-2.4025253609572377</v>
      </c>
      <c r="G31" s="72">
        <v>-786.54614395886892</v>
      </c>
      <c r="H31" s="70">
        <v>117.67886828577154</v>
      </c>
      <c r="I31" s="70">
        <v>6.2099994798077249</v>
      </c>
      <c r="J31" s="29"/>
      <c r="K31" s="29"/>
      <c r="L31" s="29"/>
      <c r="M31" s="29"/>
      <c r="N31" s="29"/>
      <c r="O31" s="29"/>
      <c r="P31" s="29"/>
      <c r="Q31" s="29"/>
      <c r="R31" s="29"/>
      <c r="S31" s="29"/>
      <c r="T31" s="29"/>
      <c r="U31" s="29"/>
      <c r="V31" s="29"/>
      <c r="W31" s="29"/>
      <c r="X31" s="29"/>
      <c r="Y31" s="29"/>
      <c r="Z31" s="29"/>
    </row>
    <row r="32" spans="1:26" ht="13.35" customHeight="1">
      <c r="A32" s="28">
        <v>49</v>
      </c>
      <c r="B32" s="45" t="s">
        <v>22</v>
      </c>
      <c r="C32" s="61">
        <v>29.562230216182733</v>
      </c>
      <c r="D32" s="70">
        <v>16.792482373547777</v>
      </c>
      <c r="E32" s="70">
        <v>1.5497471993822114</v>
      </c>
      <c r="F32" s="70">
        <v>-4.8487545732246291</v>
      </c>
      <c r="G32" s="72">
        <v>-4548.6465116279069</v>
      </c>
      <c r="H32" s="69">
        <v>157.94196413849602</v>
      </c>
      <c r="I32" s="69">
        <v>45.623967102939872</v>
      </c>
      <c r="J32" s="29"/>
      <c r="K32" s="29"/>
      <c r="L32" s="29"/>
      <c r="M32" s="29"/>
      <c r="N32" s="29"/>
      <c r="O32" s="29"/>
      <c r="P32" s="29"/>
      <c r="Q32" s="29"/>
      <c r="R32" s="29"/>
      <c r="S32" s="29"/>
      <c r="T32" s="29"/>
      <c r="U32" s="29"/>
      <c r="V32" s="29"/>
      <c r="W32" s="29"/>
      <c r="X32" s="29"/>
      <c r="Y32" s="29"/>
      <c r="Z32" s="29"/>
    </row>
    <row r="33" spans="1:26" ht="13.35" customHeight="1">
      <c r="A33" s="28">
        <v>53</v>
      </c>
      <c r="B33" s="45" t="s">
        <v>23</v>
      </c>
      <c r="C33" s="61">
        <v>63.842909656174605</v>
      </c>
      <c r="D33" s="70">
        <v>11.201349292439037</v>
      </c>
      <c r="E33" s="70">
        <v>5.3877034512254509</v>
      </c>
      <c r="F33" s="70">
        <v>0.72705221691128441</v>
      </c>
      <c r="G33" s="72">
        <v>-2367.3678777049831</v>
      </c>
      <c r="H33" s="70">
        <v>143.79992517468082</v>
      </c>
      <c r="I33" s="70">
        <v>19.773059015542561</v>
      </c>
      <c r="J33" s="29"/>
      <c r="K33" s="29"/>
      <c r="L33" s="29"/>
      <c r="M33" s="29"/>
      <c r="N33" s="29"/>
      <c r="O33" s="29"/>
      <c r="P33" s="29"/>
      <c r="Q33" s="29"/>
      <c r="R33" s="29"/>
      <c r="S33" s="29"/>
      <c r="T33" s="29"/>
      <c r="U33" s="29"/>
      <c r="V33" s="29"/>
      <c r="W33" s="29"/>
      <c r="X33" s="29"/>
      <c r="Y33" s="29"/>
      <c r="Z33" s="29"/>
    </row>
    <row r="34" spans="1:26" ht="13.35" customHeight="1">
      <c r="A34" s="28">
        <v>54</v>
      </c>
      <c r="B34" s="45" t="s">
        <v>24</v>
      </c>
      <c r="C34" s="62">
        <v>163.09286276519796</v>
      </c>
      <c r="D34" s="69">
        <v>7.454210186371987</v>
      </c>
      <c r="E34" s="70">
        <v>7.1110835946467832</v>
      </c>
      <c r="F34" s="70">
        <v>1.8710991228569229</v>
      </c>
      <c r="G34" s="71">
        <v>-5340.2135746606336</v>
      </c>
      <c r="H34" s="69">
        <v>157.59790370466507</v>
      </c>
      <c r="I34" s="70">
        <v>5.8216799226307341</v>
      </c>
      <c r="J34" s="29"/>
      <c r="K34" s="29"/>
      <c r="L34" s="29"/>
      <c r="M34" s="29"/>
      <c r="N34" s="29"/>
      <c r="O34" s="29"/>
      <c r="P34" s="29"/>
      <c r="Q34" s="29"/>
      <c r="R34" s="29"/>
      <c r="S34" s="29"/>
      <c r="T34" s="29"/>
      <c r="U34" s="29"/>
      <c r="V34" s="29"/>
      <c r="W34" s="29"/>
      <c r="X34" s="29"/>
      <c r="Y34" s="29"/>
      <c r="Z34" s="29"/>
    </row>
    <row r="35" spans="1:26" ht="13.35" customHeight="1">
      <c r="A35" s="28">
        <v>55</v>
      </c>
      <c r="B35" s="45" t="s">
        <v>25</v>
      </c>
      <c r="C35" s="62">
        <v>271.32597767186786</v>
      </c>
      <c r="D35" s="70">
        <v>14.034939600352569</v>
      </c>
      <c r="E35" s="70">
        <v>-2.3172053723097079</v>
      </c>
      <c r="F35" s="70">
        <v>-2.9950761707602891</v>
      </c>
      <c r="G35" s="72">
        <v>2687.7874999999999</v>
      </c>
      <c r="H35" s="70">
        <v>21.220618417385282</v>
      </c>
      <c r="I35" s="70">
        <v>7.0463743411212452</v>
      </c>
      <c r="J35" s="29"/>
      <c r="K35" s="29"/>
      <c r="L35" s="29"/>
      <c r="M35" s="29"/>
      <c r="N35" s="29"/>
      <c r="O35" s="29"/>
      <c r="P35" s="29"/>
      <c r="Q35" s="29"/>
      <c r="R35" s="29"/>
      <c r="S35" s="29"/>
      <c r="T35" s="29"/>
      <c r="U35" s="29"/>
      <c r="V35" s="29"/>
      <c r="W35" s="29"/>
      <c r="X35" s="29"/>
      <c r="Y35" s="29"/>
      <c r="Z35" s="29"/>
    </row>
    <row r="36" spans="1:26" ht="13.35" customHeight="1">
      <c r="A36" s="28">
        <v>56</v>
      </c>
      <c r="B36" s="45" t="s">
        <v>26</v>
      </c>
      <c r="C36" s="62">
        <v>273.44875000000002</v>
      </c>
      <c r="D36" s="69">
        <v>9.466832612513274</v>
      </c>
      <c r="E36" s="70">
        <v>-1.5341480028076928</v>
      </c>
      <c r="F36" s="70">
        <v>-3.1043009459086357</v>
      </c>
      <c r="G36" s="72">
        <v>1532.6651017214397</v>
      </c>
      <c r="H36" s="70">
        <v>64.062612244968605</v>
      </c>
      <c r="I36" s="70">
        <v>3.689400444757224</v>
      </c>
      <c r="J36" s="29"/>
      <c r="K36" s="29"/>
      <c r="L36" s="29"/>
      <c r="M36" s="29"/>
      <c r="N36" s="29"/>
      <c r="O36" s="29"/>
      <c r="P36" s="29"/>
      <c r="Q36" s="29"/>
      <c r="R36" s="29"/>
      <c r="S36" s="29"/>
      <c r="T36" s="29"/>
      <c r="U36" s="29"/>
      <c r="V36" s="29"/>
      <c r="W36" s="29"/>
      <c r="X36" s="29"/>
      <c r="Y36" s="29"/>
      <c r="Z36" s="29"/>
    </row>
    <row r="37" spans="1:26" ht="13.35" customHeight="1">
      <c r="A37" s="28">
        <v>57</v>
      </c>
      <c r="B37" s="45" t="s">
        <v>27</v>
      </c>
      <c r="C37" s="62">
        <v>98.298591549295779</v>
      </c>
      <c r="D37" s="69">
        <v>2.1009030704394944</v>
      </c>
      <c r="E37" s="70">
        <v>-0.18741721854304635</v>
      </c>
      <c r="F37" s="70">
        <v>-2.8541240216736905</v>
      </c>
      <c r="G37" s="72">
        <v>285.71520342612422</v>
      </c>
      <c r="H37" s="70">
        <v>94.292581171775808</v>
      </c>
      <c r="I37" s="70">
        <v>5.0045714272335315</v>
      </c>
      <c r="J37" s="29"/>
      <c r="K37" s="29"/>
      <c r="L37" s="29"/>
      <c r="M37" s="29"/>
      <c r="N37" s="29"/>
      <c r="O37" s="29"/>
      <c r="P37" s="29"/>
      <c r="Q37" s="29"/>
      <c r="R37" s="29"/>
      <c r="S37" s="29"/>
      <c r="T37" s="29"/>
      <c r="U37" s="29"/>
      <c r="V37" s="29"/>
      <c r="W37" s="29"/>
      <c r="X37" s="29"/>
      <c r="Y37" s="29"/>
      <c r="Z37" s="29"/>
    </row>
    <row r="38" spans="1:26" ht="13.35" customHeight="1">
      <c r="A38" s="28">
        <v>58</v>
      </c>
      <c r="B38" s="45" t="s">
        <v>28</v>
      </c>
      <c r="C38" s="61">
        <v>65.380390374302607</v>
      </c>
      <c r="D38" s="69">
        <v>4.7192394127052424</v>
      </c>
      <c r="E38" s="70">
        <v>2.2982763513261473</v>
      </c>
      <c r="F38" s="70">
        <v>-2.7044002188127823</v>
      </c>
      <c r="G38" s="72">
        <v>-1668.6959297685555</v>
      </c>
      <c r="H38" s="70">
        <v>138.57734506015922</v>
      </c>
      <c r="I38" s="70">
        <v>9.2586298284964776</v>
      </c>
      <c r="J38" s="29"/>
      <c r="K38" s="29"/>
      <c r="L38" s="29"/>
      <c r="M38" s="29"/>
      <c r="N38" s="29"/>
      <c r="O38" s="29"/>
      <c r="P38" s="29"/>
      <c r="Q38" s="29"/>
      <c r="R38" s="29"/>
      <c r="S38" s="29"/>
      <c r="T38" s="29"/>
      <c r="U38" s="29"/>
      <c r="V38" s="29"/>
      <c r="W38" s="29"/>
      <c r="X38" s="29"/>
      <c r="Y38" s="29"/>
      <c r="Z38" s="29"/>
    </row>
    <row r="39" spans="1:26" ht="13.35" customHeight="1">
      <c r="A39" s="28">
        <v>59</v>
      </c>
      <c r="B39" s="45" t="s">
        <v>29</v>
      </c>
      <c r="C39" s="61">
        <v>9.2470854922279795</v>
      </c>
      <c r="D39" s="69">
        <v>0.53350198136526439</v>
      </c>
      <c r="E39" s="70">
        <v>-0.54536588464549351</v>
      </c>
      <c r="F39" s="70">
        <v>-0.91202588759745684</v>
      </c>
      <c r="G39" s="72">
        <v>3024.3941908713691</v>
      </c>
      <c r="H39" s="70">
        <v>3.9217287684954951</v>
      </c>
      <c r="I39" s="70">
        <v>5.5710155647463688</v>
      </c>
      <c r="J39" s="29"/>
      <c r="K39" s="29"/>
      <c r="L39" s="29"/>
      <c r="M39" s="29"/>
      <c r="N39" s="29"/>
      <c r="O39" s="29"/>
      <c r="P39" s="29"/>
      <c r="Q39" s="29"/>
      <c r="R39" s="29"/>
      <c r="S39" s="29"/>
      <c r="T39" s="29"/>
      <c r="U39" s="29"/>
      <c r="V39" s="29"/>
      <c r="W39" s="29"/>
      <c r="X39" s="29"/>
      <c r="Y39" s="29"/>
      <c r="Z39" s="29"/>
    </row>
    <row r="40" spans="1:26" ht="13.35" customHeight="1">
      <c r="A40" s="28">
        <v>60</v>
      </c>
      <c r="B40" s="45" t="s">
        <v>30</v>
      </c>
      <c r="C40" s="62">
        <v>89.921481823061313</v>
      </c>
      <c r="D40" s="69">
        <v>6.6991898495553217</v>
      </c>
      <c r="E40" s="70">
        <v>6.1709129195074182</v>
      </c>
      <c r="F40" s="70">
        <v>9.4509414126962996E-2</v>
      </c>
      <c r="G40" s="72">
        <v>-4215.8608350951372</v>
      </c>
      <c r="H40" s="69">
        <v>176.91079090277034</v>
      </c>
      <c r="I40" s="70">
        <v>9.912165235683613</v>
      </c>
      <c r="J40" s="29"/>
      <c r="K40" s="29"/>
      <c r="L40" s="29"/>
      <c r="M40" s="29"/>
      <c r="N40" s="29"/>
      <c r="O40" s="29"/>
      <c r="P40" s="29"/>
      <c r="Q40" s="29"/>
      <c r="R40" s="29"/>
      <c r="S40" s="29"/>
      <c r="T40" s="29"/>
      <c r="U40" s="29"/>
      <c r="V40" s="29"/>
      <c r="W40" s="29"/>
      <c r="X40" s="29"/>
      <c r="Y40" s="29"/>
      <c r="Z40" s="29"/>
    </row>
    <row r="41" spans="1:26" ht="13.35" customHeight="1">
      <c r="A41" s="28">
        <v>61</v>
      </c>
      <c r="B41" s="45" t="s">
        <v>31</v>
      </c>
      <c r="C41" s="61">
        <v>65.760444007341661</v>
      </c>
      <c r="D41" s="70">
        <v>13.230008418569247</v>
      </c>
      <c r="E41" s="70">
        <v>0.91974129283010109</v>
      </c>
      <c r="F41" s="70">
        <v>-1.8641837768625453</v>
      </c>
      <c r="G41" s="72">
        <v>-481.96860986547085</v>
      </c>
      <c r="H41" s="70">
        <v>69.862782362341264</v>
      </c>
      <c r="I41" s="69">
        <v>41.701744448326274</v>
      </c>
      <c r="J41" s="29"/>
      <c r="K41" s="29"/>
      <c r="L41" s="29"/>
      <c r="M41" s="29"/>
      <c r="N41" s="29"/>
      <c r="O41" s="29"/>
      <c r="P41" s="29"/>
      <c r="Q41" s="29"/>
      <c r="R41" s="29"/>
      <c r="S41" s="29"/>
      <c r="T41" s="29"/>
      <c r="U41" s="29"/>
      <c r="V41" s="29"/>
      <c r="W41" s="29"/>
      <c r="X41" s="29"/>
      <c r="Y41" s="29"/>
      <c r="Z41" s="29"/>
    </row>
    <row r="42" spans="1:26" ht="13.35" customHeight="1">
      <c r="A42" s="28">
        <v>62</v>
      </c>
      <c r="B42" s="45" t="s">
        <v>32</v>
      </c>
      <c r="C42" s="61">
        <v>20.179971691183912</v>
      </c>
      <c r="D42" s="69">
        <v>3.9167852951648792</v>
      </c>
      <c r="E42" s="70">
        <v>7.8988210780332526</v>
      </c>
      <c r="F42" s="70">
        <v>1.5597731667535826</v>
      </c>
      <c r="G42" s="72">
        <v>-4074.0144777662877</v>
      </c>
      <c r="H42" s="69">
        <v>172.31583486538506</v>
      </c>
      <c r="I42" s="70">
        <v>19.329401034035495</v>
      </c>
      <c r="J42" s="29"/>
      <c r="K42" s="29"/>
      <c r="L42" s="29"/>
      <c r="M42" s="29"/>
      <c r="N42" s="29"/>
      <c r="O42" s="29"/>
      <c r="P42" s="29"/>
      <c r="Q42" s="29"/>
      <c r="R42" s="29"/>
      <c r="S42" s="29"/>
      <c r="T42" s="29"/>
      <c r="U42" s="29"/>
      <c r="V42" s="29"/>
      <c r="W42" s="29"/>
      <c r="X42" s="29"/>
      <c r="Y42" s="29"/>
      <c r="Z42" s="29"/>
    </row>
    <row r="43" spans="1:26" ht="15" customHeight="1" thickBot="1">
      <c r="A43" s="200" t="s">
        <v>33</v>
      </c>
      <c r="B43" s="201"/>
      <c r="C43" s="64">
        <v>83.724739017017995</v>
      </c>
      <c r="D43" s="73">
        <v>7.2327475460655197</v>
      </c>
      <c r="E43" s="74">
        <v>4.4327072916949426</v>
      </c>
      <c r="F43" s="74">
        <v>-0.97779598654387978</v>
      </c>
      <c r="G43" s="75">
        <v>-3556.7692316584685</v>
      </c>
      <c r="H43" s="74">
        <v>147.6454540530255</v>
      </c>
      <c r="I43" s="74">
        <v>10.787512128725792</v>
      </c>
      <c r="J43" s="29"/>
      <c r="K43" s="29"/>
      <c r="L43" s="29"/>
      <c r="M43" s="29"/>
      <c r="N43" s="29"/>
      <c r="O43" s="29"/>
      <c r="P43" s="29"/>
      <c r="Q43" s="29"/>
      <c r="R43" s="29"/>
      <c r="S43" s="29"/>
      <c r="T43" s="29"/>
      <c r="U43" s="29"/>
      <c r="V43" s="29"/>
      <c r="W43" s="29"/>
      <c r="X43" s="29"/>
      <c r="Y43" s="29"/>
      <c r="Z43" s="29"/>
    </row>
    <row r="44" spans="1:26" ht="15" customHeight="1" thickBot="1">
      <c r="A44" s="202" t="s">
        <v>210</v>
      </c>
      <c r="B44" s="203"/>
      <c r="C44" s="46">
        <v>65.658307416457092</v>
      </c>
      <c r="D44" s="47">
        <v>6.131362731040447</v>
      </c>
      <c r="E44" s="40">
        <v>4.8712156052851965</v>
      </c>
      <c r="F44" s="41">
        <v>-0.56086018105342261</v>
      </c>
      <c r="G44" s="42">
        <v>-3810.7011237000133</v>
      </c>
      <c r="H44" s="47">
        <v>155.22124944550254</v>
      </c>
      <c r="I44" s="43">
        <v>10.697295133485191</v>
      </c>
      <c r="J44" s="30"/>
      <c r="K44" s="29"/>
      <c r="L44" s="29"/>
      <c r="M44" s="29"/>
      <c r="N44" s="29"/>
      <c r="O44" s="29"/>
      <c r="P44" s="29"/>
      <c r="Q44" s="29"/>
      <c r="R44" s="29"/>
      <c r="S44" s="29"/>
      <c r="T44" s="29"/>
      <c r="U44" s="29"/>
      <c r="V44" s="29"/>
      <c r="W44" s="29"/>
      <c r="X44" s="29"/>
      <c r="Y44" s="29"/>
      <c r="Z44" s="29"/>
    </row>
    <row r="45" spans="1:26" ht="12" customHeight="1">
      <c r="A45" s="29"/>
      <c r="B45" s="29"/>
      <c r="C45" s="29"/>
      <c r="D45" s="29"/>
      <c r="E45" s="29"/>
      <c r="F45" s="29"/>
      <c r="G45" s="30"/>
      <c r="H45" s="30"/>
      <c r="I45" s="30"/>
      <c r="J45" s="30"/>
      <c r="K45" s="29"/>
      <c r="L45" s="29"/>
      <c r="M45" s="29"/>
      <c r="N45" s="29"/>
      <c r="O45" s="29"/>
      <c r="P45" s="29"/>
      <c r="Q45" s="29"/>
      <c r="R45" s="29"/>
      <c r="S45" s="29"/>
      <c r="T45" s="29"/>
      <c r="U45" s="29"/>
      <c r="V45" s="29"/>
      <c r="W45" s="29"/>
      <c r="X45" s="29"/>
      <c r="Y45" s="29"/>
      <c r="Z45" s="29"/>
    </row>
    <row r="46" spans="1:26" ht="12" customHeight="1">
      <c r="A46" s="29"/>
      <c r="B46" s="29"/>
      <c r="C46" s="29"/>
      <c r="D46" s="29"/>
      <c r="E46" s="29"/>
      <c r="F46" s="29"/>
      <c r="G46" s="30"/>
      <c r="H46" s="30"/>
      <c r="I46" s="30"/>
      <c r="J46" s="30"/>
      <c r="K46" s="29"/>
      <c r="L46" s="29"/>
      <c r="M46" s="29"/>
      <c r="N46" s="29"/>
      <c r="O46" s="29"/>
      <c r="P46" s="29"/>
      <c r="Q46" s="29"/>
      <c r="R46" s="29"/>
      <c r="S46" s="29"/>
      <c r="T46" s="29"/>
      <c r="U46" s="29"/>
      <c r="V46" s="29"/>
      <c r="W46" s="29"/>
      <c r="X46" s="29"/>
      <c r="Y46" s="29"/>
      <c r="Z46" s="29"/>
    </row>
    <row r="47" spans="1:26" ht="12" customHeight="1">
      <c r="A47" s="29"/>
      <c r="B47" s="29"/>
      <c r="C47" s="29"/>
      <c r="D47" s="29"/>
      <c r="E47" s="29"/>
      <c r="F47" s="29"/>
      <c r="G47" s="30"/>
      <c r="H47" s="30"/>
      <c r="I47" s="30"/>
      <c r="J47" s="30"/>
      <c r="K47" s="29"/>
      <c r="L47" s="29"/>
      <c r="M47" s="29"/>
      <c r="N47" s="29"/>
      <c r="O47" s="29"/>
      <c r="P47" s="29"/>
      <c r="Q47" s="29"/>
      <c r="R47" s="29"/>
      <c r="S47" s="29"/>
      <c r="T47" s="29"/>
      <c r="U47" s="29"/>
      <c r="V47" s="29"/>
      <c r="W47" s="29"/>
      <c r="X47" s="29"/>
      <c r="Y47" s="29"/>
      <c r="Z47" s="29"/>
    </row>
    <row r="48" spans="1:26" ht="12"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2"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2"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2"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2"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2"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2"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2"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2"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2"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2"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2"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2"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2"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2"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2"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2"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2"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sheetData>
  <sheetProtection sheet="1" objects="1" scenarios="1"/>
  <mergeCells count="4">
    <mergeCell ref="A43:B43"/>
    <mergeCell ref="A44:B44"/>
    <mergeCell ref="A5:B5"/>
    <mergeCell ref="A2:B4"/>
  </mergeCells>
  <pageMargins left="0" right="0" top="0" bottom="0"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AV296"/>
  <sheetViews>
    <sheetView zoomScale="160" zoomScaleNormal="160" workbookViewId="0">
      <pane xSplit="2" ySplit="4" topLeftCell="C5" activePane="bottomRight" state="frozen"/>
      <selection pane="topRight" activeCell="C1" sqref="C1"/>
      <selection pane="bottomLeft" activeCell="A5" sqref="A5"/>
      <selection pane="bottomRight"/>
    </sheetView>
  </sheetViews>
  <sheetFormatPr baseColWidth="10" defaultColWidth="10.7109375" defaultRowHeight="7.5" customHeight="1"/>
  <cols>
    <col min="1" max="1" width="3.28515625" style="3" customWidth="1"/>
    <col min="2" max="2" width="22.7109375" style="3" customWidth="1"/>
    <col min="3" max="3" width="25.7109375" style="3" customWidth="1"/>
    <col min="4" max="4" width="26.28515625" style="3" customWidth="1"/>
    <col min="5" max="5" width="22.7109375" style="3" customWidth="1"/>
    <col min="6" max="6" width="10.7109375" style="2"/>
    <col min="7" max="8" width="16.7109375" style="8" customWidth="1"/>
    <col min="9" max="14" width="10.7109375" style="8" customWidth="1"/>
    <col min="15" max="15" width="11.7109375" style="8" customWidth="1"/>
    <col min="16" max="48" width="10.7109375" style="2"/>
    <col min="49" max="16384" width="10.7109375" style="3"/>
  </cols>
  <sheetData>
    <row r="1" spans="1:26" s="1" customFormat="1" ht="18" customHeight="1" thickBot="1">
      <c r="A1" s="25" t="s">
        <v>207</v>
      </c>
      <c r="B1" s="150"/>
      <c r="C1" s="151"/>
      <c r="D1" s="151"/>
      <c r="E1" s="151"/>
      <c r="F1" s="143"/>
      <c r="G1" s="144"/>
      <c r="H1" s="142"/>
      <c r="I1" s="142"/>
      <c r="J1" s="138"/>
      <c r="K1" s="127"/>
      <c r="L1" s="127"/>
      <c r="M1" s="127"/>
      <c r="N1" s="127"/>
      <c r="O1" s="127"/>
      <c r="P1" s="128"/>
      <c r="Q1" s="128"/>
      <c r="R1" s="128"/>
      <c r="S1" s="128"/>
      <c r="T1" s="128"/>
      <c r="U1" s="128"/>
      <c r="V1" s="128"/>
      <c r="W1" s="128"/>
      <c r="X1" s="128"/>
      <c r="Y1" s="128"/>
      <c r="Z1" s="128"/>
    </row>
    <row r="2" spans="1:26" s="7" customFormat="1" ht="11.1" customHeight="1">
      <c r="A2" s="253" t="s">
        <v>149</v>
      </c>
      <c r="B2" s="254"/>
      <c r="C2" s="255" t="s">
        <v>140</v>
      </c>
      <c r="D2" s="255" t="s">
        <v>141</v>
      </c>
      <c r="E2" s="256" t="s">
        <v>142</v>
      </c>
      <c r="F2" s="145"/>
      <c r="G2" s="129"/>
      <c r="H2" s="129"/>
      <c r="I2" s="139"/>
      <c r="J2" s="140"/>
      <c r="K2" s="129"/>
      <c r="L2" s="130"/>
      <c r="M2" s="129"/>
      <c r="N2" s="129"/>
      <c r="O2" s="130"/>
      <c r="P2" s="76"/>
      <c r="Q2" s="76"/>
      <c r="R2" s="76"/>
      <c r="S2" s="76"/>
      <c r="T2" s="76"/>
      <c r="U2" s="76"/>
      <c r="V2" s="76"/>
      <c r="W2" s="76"/>
      <c r="X2" s="76"/>
      <c r="Y2" s="76"/>
      <c r="Z2" s="76"/>
    </row>
    <row r="3" spans="1:26" s="7" customFormat="1" ht="11.1" customHeight="1">
      <c r="A3" s="257"/>
      <c r="B3" s="212"/>
      <c r="C3" s="37" t="s">
        <v>143</v>
      </c>
      <c r="D3" s="37" t="s">
        <v>144</v>
      </c>
      <c r="E3" s="258" t="s">
        <v>145</v>
      </c>
      <c r="F3" s="145"/>
      <c r="G3" s="146"/>
      <c r="H3" s="129"/>
      <c r="I3" s="139"/>
      <c r="J3" s="141"/>
      <c r="K3" s="131"/>
      <c r="L3" s="130"/>
      <c r="M3" s="129"/>
      <c r="N3" s="131"/>
      <c r="O3" s="130"/>
      <c r="P3" s="76"/>
      <c r="Q3" s="76"/>
      <c r="R3" s="76"/>
      <c r="S3" s="76"/>
      <c r="T3" s="76"/>
      <c r="U3" s="76"/>
      <c r="V3" s="76"/>
      <c r="W3" s="76"/>
      <c r="X3" s="76"/>
      <c r="Y3" s="76"/>
      <c r="Z3" s="76"/>
    </row>
    <row r="4" spans="1:26" s="7" customFormat="1" ht="11.1" customHeight="1" thickBot="1">
      <c r="A4" s="259"/>
      <c r="B4" s="213"/>
      <c r="C4" s="38" t="s">
        <v>146</v>
      </c>
      <c r="D4" s="38" t="s">
        <v>147</v>
      </c>
      <c r="E4" s="260" t="s">
        <v>37</v>
      </c>
      <c r="F4" s="145"/>
      <c r="G4" s="134"/>
      <c r="H4" s="131"/>
      <c r="I4" s="147"/>
      <c r="J4" s="142"/>
      <c r="K4" s="127"/>
      <c r="L4" s="127"/>
      <c r="M4" s="127"/>
      <c r="N4" s="127"/>
      <c r="O4" s="127"/>
      <c r="P4" s="76"/>
      <c r="Q4" s="76"/>
      <c r="R4" s="76"/>
      <c r="S4" s="76"/>
      <c r="T4" s="76"/>
      <c r="U4" s="76"/>
      <c r="V4" s="76"/>
      <c r="W4" s="76"/>
      <c r="X4" s="76"/>
      <c r="Y4" s="76"/>
      <c r="Z4" s="76"/>
    </row>
    <row r="5" spans="1:26" s="7" customFormat="1" ht="12.2" customHeight="1" thickBot="1">
      <c r="A5" s="261" t="s">
        <v>198</v>
      </c>
      <c r="B5" s="214"/>
      <c r="C5" s="36" t="s">
        <v>140</v>
      </c>
      <c r="D5" s="36" t="s">
        <v>141</v>
      </c>
      <c r="E5" s="262" t="s">
        <v>142</v>
      </c>
      <c r="F5" s="145"/>
      <c r="G5" s="134"/>
      <c r="H5" s="131"/>
      <c r="I5" s="147"/>
      <c r="J5" s="142"/>
      <c r="K5" s="127"/>
      <c r="L5" s="127"/>
      <c r="M5" s="127"/>
      <c r="N5" s="127"/>
      <c r="O5" s="127"/>
      <c r="P5" s="76"/>
      <c r="Q5" s="76"/>
      <c r="R5" s="76"/>
      <c r="S5" s="76"/>
      <c r="T5" s="76"/>
      <c r="U5" s="76"/>
      <c r="V5" s="76"/>
      <c r="W5" s="76"/>
      <c r="X5" s="76"/>
      <c r="Y5" s="76"/>
      <c r="Z5" s="76"/>
    </row>
    <row r="6" spans="1:26" s="7" customFormat="1" ht="12.75" customHeight="1">
      <c r="A6" s="263">
        <v>1</v>
      </c>
      <c r="B6" s="23" t="s">
        <v>0</v>
      </c>
      <c r="C6" s="48">
        <v>8.4277756045114227</v>
      </c>
      <c r="D6" s="49">
        <v>1.0107445353854452</v>
      </c>
      <c r="E6" s="264">
        <v>11838.230875548345</v>
      </c>
      <c r="F6" s="145"/>
      <c r="G6" s="148"/>
      <c r="H6" s="134"/>
      <c r="I6" s="133"/>
      <c r="J6" s="132"/>
      <c r="K6" s="132"/>
      <c r="L6" s="133"/>
      <c r="M6" s="134"/>
      <c r="N6" s="135"/>
      <c r="O6" s="134"/>
      <c r="P6" s="76"/>
      <c r="Q6" s="76"/>
      <c r="R6" s="76"/>
      <c r="S6" s="76"/>
      <c r="T6" s="76"/>
      <c r="U6" s="76"/>
      <c r="V6" s="76"/>
      <c r="W6" s="76"/>
      <c r="X6" s="76"/>
      <c r="Y6" s="76"/>
      <c r="Z6" s="76"/>
    </row>
    <row r="7" spans="1:26" s="7" customFormat="1" ht="12.75" customHeight="1">
      <c r="A7" s="265">
        <v>2</v>
      </c>
      <c r="B7" s="24" t="s">
        <v>1</v>
      </c>
      <c r="C7" s="55">
        <v>9.5079973891295495</v>
      </c>
      <c r="D7" s="56">
        <v>-4.669396321401142</v>
      </c>
      <c r="E7" s="266">
        <v>8859.4844357976654</v>
      </c>
      <c r="F7" s="145"/>
      <c r="G7" s="148"/>
      <c r="H7" s="134"/>
      <c r="I7" s="133"/>
      <c r="J7" s="132"/>
      <c r="K7" s="132"/>
      <c r="L7" s="133"/>
      <c r="M7" s="134"/>
      <c r="N7" s="135"/>
      <c r="O7" s="134"/>
      <c r="P7" s="76"/>
      <c r="Q7" s="76"/>
      <c r="R7" s="76"/>
      <c r="S7" s="76"/>
      <c r="T7" s="76"/>
      <c r="U7" s="76"/>
      <c r="V7" s="76"/>
      <c r="W7" s="76"/>
      <c r="X7" s="76"/>
      <c r="Y7" s="76"/>
      <c r="Z7" s="76"/>
    </row>
    <row r="8" spans="1:26" s="7" customFormat="1" ht="12.75" customHeight="1">
      <c r="A8" s="265">
        <v>3</v>
      </c>
      <c r="B8" s="24" t="s">
        <v>2</v>
      </c>
      <c r="C8" s="50">
        <v>6.029439654543598</v>
      </c>
      <c r="D8" s="56">
        <v>-6.8365613587400791</v>
      </c>
      <c r="E8" s="267">
        <v>6045.454545454545</v>
      </c>
      <c r="F8" s="145"/>
      <c r="G8" s="148"/>
      <c r="H8" s="134"/>
      <c r="I8" s="133"/>
      <c r="J8" s="132"/>
      <c r="K8" s="132"/>
      <c r="L8" s="133"/>
      <c r="M8" s="134"/>
      <c r="N8" s="135"/>
      <c r="O8" s="134"/>
      <c r="P8" s="76"/>
      <c r="Q8" s="76"/>
      <c r="R8" s="76"/>
      <c r="S8" s="76"/>
      <c r="T8" s="76"/>
      <c r="U8" s="76"/>
      <c r="V8" s="76"/>
      <c r="W8" s="76"/>
      <c r="X8" s="76"/>
      <c r="Y8" s="76"/>
      <c r="Z8" s="76"/>
    </row>
    <row r="9" spans="1:26" s="7" customFormat="1" ht="12.75" customHeight="1">
      <c r="A9" s="265">
        <v>71</v>
      </c>
      <c r="B9" s="24" t="s">
        <v>34</v>
      </c>
      <c r="C9" s="50">
        <v>7.041342504170542</v>
      </c>
      <c r="D9" s="51">
        <v>0.85902139439177816</v>
      </c>
      <c r="E9" s="267">
        <v>7546.2230960264897</v>
      </c>
      <c r="F9" s="145"/>
      <c r="G9" s="148"/>
      <c r="H9" s="134"/>
      <c r="I9" s="133"/>
      <c r="J9" s="132"/>
      <c r="K9" s="132"/>
      <c r="L9" s="133"/>
      <c r="M9" s="134"/>
      <c r="N9" s="135"/>
      <c r="O9" s="134"/>
      <c r="P9" s="76"/>
      <c r="Q9" s="76"/>
      <c r="R9" s="76"/>
      <c r="S9" s="76"/>
      <c r="T9" s="76"/>
      <c r="U9" s="76"/>
      <c r="V9" s="76"/>
      <c r="W9" s="76"/>
      <c r="X9" s="76"/>
      <c r="Y9" s="76"/>
      <c r="Z9" s="76"/>
    </row>
    <row r="10" spans="1:26" s="7" customFormat="1" ht="12.75" customHeight="1">
      <c r="A10" s="265">
        <v>6</v>
      </c>
      <c r="B10" s="24" t="s">
        <v>3</v>
      </c>
      <c r="C10" s="50">
        <v>3.9382914597337164</v>
      </c>
      <c r="D10" s="51">
        <v>0.10283373629766811</v>
      </c>
      <c r="E10" s="267">
        <v>2845.2685421994884</v>
      </c>
      <c r="F10" s="145"/>
      <c r="G10" s="148"/>
      <c r="H10" s="134"/>
      <c r="I10" s="133"/>
      <c r="J10" s="132"/>
      <c r="K10" s="132"/>
      <c r="L10" s="133"/>
      <c r="M10" s="134"/>
      <c r="N10" s="135"/>
      <c r="O10" s="134"/>
      <c r="P10" s="76"/>
      <c r="Q10" s="76"/>
      <c r="R10" s="76"/>
      <c r="S10" s="76"/>
      <c r="T10" s="76"/>
      <c r="U10" s="76"/>
      <c r="V10" s="76"/>
      <c r="W10" s="76"/>
      <c r="X10" s="76"/>
      <c r="Y10" s="76"/>
      <c r="Z10" s="76"/>
    </row>
    <row r="11" spans="1:26" s="7" customFormat="1" ht="12.75" customHeight="1">
      <c r="A11" s="265">
        <v>7</v>
      </c>
      <c r="B11" s="24" t="s">
        <v>4</v>
      </c>
      <c r="C11" s="50">
        <v>3.7069627867322215</v>
      </c>
      <c r="D11" s="51">
        <v>0.60440639253440454</v>
      </c>
      <c r="E11" s="267">
        <v>3342.0639078051336</v>
      </c>
      <c r="F11" s="145"/>
      <c r="G11" s="148"/>
      <c r="H11" s="134"/>
      <c r="I11" s="133"/>
      <c r="J11" s="132"/>
      <c r="K11" s="132"/>
      <c r="L11" s="133"/>
      <c r="M11" s="134"/>
      <c r="N11" s="135"/>
      <c r="O11" s="134"/>
      <c r="P11" s="76"/>
      <c r="Q11" s="76"/>
      <c r="R11" s="76"/>
      <c r="S11" s="76"/>
      <c r="T11" s="76"/>
      <c r="U11" s="76"/>
      <c r="V11" s="76"/>
      <c r="W11" s="76"/>
      <c r="X11" s="76"/>
      <c r="Y11" s="76"/>
      <c r="Z11" s="76"/>
    </row>
    <row r="12" spans="1:26" s="7" customFormat="1" ht="12.75" customHeight="1">
      <c r="A12" s="265">
        <v>8</v>
      </c>
      <c r="B12" s="24" t="s">
        <v>5</v>
      </c>
      <c r="C12" s="50">
        <v>5.7920603948302727</v>
      </c>
      <c r="D12" s="51">
        <v>12.821960094999335</v>
      </c>
      <c r="E12" s="266">
        <v>7991.4330708661419</v>
      </c>
      <c r="F12" s="145"/>
      <c r="G12" s="148"/>
      <c r="H12" s="134"/>
      <c r="I12" s="133"/>
      <c r="J12" s="132"/>
      <c r="K12" s="132"/>
      <c r="L12" s="133"/>
      <c r="M12" s="134"/>
      <c r="N12" s="135"/>
      <c r="O12" s="134"/>
      <c r="P12" s="76"/>
      <c r="Q12" s="76"/>
      <c r="R12" s="76"/>
      <c r="S12" s="76"/>
      <c r="T12" s="76"/>
      <c r="U12" s="76"/>
      <c r="V12" s="76"/>
      <c r="W12" s="76"/>
      <c r="X12" s="76"/>
      <c r="Y12" s="76"/>
      <c r="Z12" s="76"/>
    </row>
    <row r="13" spans="1:26" s="7" customFormat="1" ht="12.75" customHeight="1">
      <c r="A13" s="265">
        <v>9</v>
      </c>
      <c r="B13" s="24" t="s">
        <v>6</v>
      </c>
      <c r="C13" s="50">
        <v>6.3747988338172039</v>
      </c>
      <c r="D13" s="51">
        <v>2.0770646102249612</v>
      </c>
      <c r="E13" s="267">
        <v>5718.8490990990995</v>
      </c>
      <c r="F13" s="145"/>
      <c r="G13" s="148"/>
      <c r="H13" s="134"/>
      <c r="I13" s="133"/>
      <c r="J13" s="132"/>
      <c r="K13" s="132"/>
      <c r="L13" s="133"/>
      <c r="M13" s="134"/>
      <c r="N13" s="135"/>
      <c r="O13" s="134"/>
      <c r="P13" s="76"/>
      <c r="Q13" s="76"/>
      <c r="R13" s="76"/>
      <c r="S13" s="76"/>
      <c r="T13" s="76"/>
      <c r="U13" s="76"/>
      <c r="V13" s="76"/>
      <c r="W13" s="76"/>
      <c r="X13" s="76"/>
      <c r="Y13" s="76"/>
      <c r="Z13" s="76"/>
    </row>
    <row r="14" spans="1:26" s="7" customFormat="1" ht="12.75" customHeight="1">
      <c r="A14" s="265">
        <v>10</v>
      </c>
      <c r="B14" s="24" t="s">
        <v>7</v>
      </c>
      <c r="C14" s="55">
        <v>17.566672124407752</v>
      </c>
      <c r="D14" s="51">
        <v>-1.7397401672760882</v>
      </c>
      <c r="E14" s="266">
        <v>15365.016649323621</v>
      </c>
      <c r="F14" s="145"/>
      <c r="G14" s="148"/>
      <c r="H14" s="134"/>
      <c r="I14" s="133"/>
      <c r="J14" s="132"/>
      <c r="K14" s="132"/>
      <c r="L14" s="133"/>
      <c r="M14" s="134"/>
      <c r="N14" s="135"/>
      <c r="O14" s="134"/>
      <c r="P14" s="76"/>
      <c r="Q14" s="76"/>
      <c r="R14" s="76"/>
      <c r="S14" s="76"/>
      <c r="T14" s="76"/>
      <c r="U14" s="76"/>
      <c r="V14" s="76"/>
      <c r="W14" s="76"/>
      <c r="X14" s="76"/>
      <c r="Y14" s="76"/>
      <c r="Z14" s="76"/>
    </row>
    <row r="15" spans="1:26" s="7" customFormat="1" ht="12.75" customHeight="1">
      <c r="A15" s="265">
        <v>11</v>
      </c>
      <c r="B15" s="24" t="s">
        <v>8</v>
      </c>
      <c r="C15" s="55">
        <v>10.682523156539551</v>
      </c>
      <c r="D15" s="51">
        <v>-1.514282400325474</v>
      </c>
      <c r="E15" s="266">
        <v>8757.0131180625631</v>
      </c>
      <c r="F15" s="145"/>
      <c r="G15" s="148"/>
      <c r="H15" s="134"/>
      <c r="I15" s="133"/>
      <c r="J15" s="132"/>
      <c r="K15" s="132"/>
      <c r="L15" s="133"/>
      <c r="M15" s="134"/>
      <c r="N15" s="135"/>
      <c r="O15" s="134"/>
      <c r="P15" s="76"/>
      <c r="Q15" s="76"/>
      <c r="R15" s="76"/>
      <c r="S15" s="76"/>
      <c r="T15" s="76"/>
      <c r="U15" s="76"/>
      <c r="V15" s="76"/>
      <c r="W15" s="76"/>
      <c r="X15" s="76"/>
      <c r="Y15" s="76"/>
      <c r="Z15" s="76"/>
    </row>
    <row r="16" spans="1:26" s="7" customFormat="1" ht="12.75" customHeight="1">
      <c r="A16" s="265">
        <v>12</v>
      </c>
      <c r="B16" s="24" t="s">
        <v>9</v>
      </c>
      <c r="C16" s="50">
        <v>5.4845524839504565</v>
      </c>
      <c r="D16" s="51">
        <v>6.558095621502992</v>
      </c>
      <c r="E16" s="267">
        <v>5468.0664916885389</v>
      </c>
      <c r="F16" s="145"/>
      <c r="G16" s="148"/>
      <c r="H16" s="134"/>
      <c r="I16" s="133"/>
      <c r="J16" s="132"/>
      <c r="K16" s="132"/>
      <c r="L16" s="133"/>
      <c r="M16" s="134"/>
      <c r="N16" s="135"/>
      <c r="O16" s="134"/>
      <c r="P16" s="76"/>
      <c r="Q16" s="76"/>
      <c r="R16" s="76"/>
      <c r="S16" s="76"/>
      <c r="T16" s="76"/>
      <c r="U16" s="76"/>
      <c r="V16" s="76"/>
      <c r="W16" s="76"/>
      <c r="X16" s="76"/>
      <c r="Y16" s="76"/>
      <c r="Z16" s="76"/>
    </row>
    <row r="17" spans="1:26" s="7" customFormat="1" ht="12.75" customHeight="1">
      <c r="A17" s="265">
        <v>73</v>
      </c>
      <c r="B17" s="24" t="s">
        <v>208</v>
      </c>
      <c r="C17" s="50">
        <v>5.8893602061754571</v>
      </c>
      <c r="D17" s="56">
        <v>-4.0692659700009299</v>
      </c>
      <c r="E17" s="267">
        <v>5191.0656014403057</v>
      </c>
      <c r="F17" s="145"/>
      <c r="G17" s="148"/>
      <c r="H17" s="134"/>
      <c r="I17" s="133"/>
      <c r="J17" s="132"/>
      <c r="K17" s="132"/>
      <c r="L17" s="133"/>
      <c r="M17" s="134"/>
      <c r="N17" s="135"/>
      <c r="O17" s="134"/>
      <c r="P17" s="76"/>
      <c r="Q17" s="76"/>
      <c r="R17" s="76"/>
      <c r="S17" s="76"/>
      <c r="T17" s="76"/>
      <c r="U17" s="76"/>
      <c r="V17" s="76"/>
      <c r="W17" s="76"/>
      <c r="X17" s="76"/>
      <c r="Y17" s="76"/>
      <c r="Z17" s="76"/>
    </row>
    <row r="18" spans="1:26" s="7" customFormat="1" ht="12.75" customHeight="1">
      <c r="A18" s="265">
        <v>15</v>
      </c>
      <c r="B18" s="24" t="s">
        <v>10</v>
      </c>
      <c r="C18" s="50">
        <v>7.6155806741128043</v>
      </c>
      <c r="D18" s="51">
        <v>-0.97085413082495553</v>
      </c>
      <c r="E18" s="267">
        <v>6104.5175438596489</v>
      </c>
      <c r="F18" s="145"/>
      <c r="G18" s="148"/>
      <c r="H18" s="134"/>
      <c r="I18" s="133"/>
      <c r="J18" s="132"/>
      <c r="K18" s="132"/>
      <c r="L18" s="133"/>
      <c r="M18" s="134"/>
      <c r="N18" s="135"/>
      <c r="O18" s="134"/>
      <c r="P18" s="76"/>
      <c r="Q18" s="76"/>
      <c r="R18" s="76"/>
      <c r="S18" s="76"/>
      <c r="T18" s="76"/>
      <c r="U18" s="76"/>
      <c r="V18" s="76"/>
      <c r="W18" s="76"/>
      <c r="X18" s="76"/>
      <c r="Y18" s="76"/>
      <c r="Z18" s="76"/>
    </row>
    <row r="19" spans="1:26" s="7" customFormat="1" ht="12.75" customHeight="1">
      <c r="A19" s="265">
        <v>16</v>
      </c>
      <c r="B19" s="24" t="s">
        <v>11</v>
      </c>
      <c r="C19" s="50">
        <v>4.5688480894722314</v>
      </c>
      <c r="D19" s="51">
        <v>6.9029359385825674E-3</v>
      </c>
      <c r="E19" s="267">
        <v>5349.6673105816699</v>
      </c>
      <c r="F19" s="145"/>
      <c r="G19" s="148"/>
      <c r="H19" s="134"/>
      <c r="I19" s="133"/>
      <c r="J19" s="132"/>
      <c r="K19" s="132"/>
      <c r="L19" s="133"/>
      <c r="M19" s="134"/>
      <c r="N19" s="135"/>
      <c r="O19" s="134"/>
      <c r="P19" s="76"/>
      <c r="Q19" s="76"/>
      <c r="R19" s="76"/>
      <c r="S19" s="76"/>
      <c r="T19" s="76"/>
      <c r="U19" s="76"/>
      <c r="V19" s="76"/>
      <c r="W19" s="76"/>
      <c r="X19" s="76"/>
      <c r="Y19" s="76"/>
      <c r="Z19" s="76"/>
    </row>
    <row r="20" spans="1:26" s="7" customFormat="1" ht="12.75" customHeight="1">
      <c r="A20" s="265">
        <v>18</v>
      </c>
      <c r="B20" s="24" t="s">
        <v>12</v>
      </c>
      <c r="C20" s="50">
        <v>4.923160739483273</v>
      </c>
      <c r="D20" s="51">
        <v>5.1932644018757257</v>
      </c>
      <c r="E20" s="267">
        <v>4927.8092540132202</v>
      </c>
      <c r="F20" s="145"/>
      <c r="G20" s="148"/>
      <c r="H20" s="134"/>
      <c r="I20" s="133"/>
      <c r="J20" s="132"/>
      <c r="K20" s="132"/>
      <c r="L20" s="133"/>
      <c r="M20" s="134"/>
      <c r="N20" s="135"/>
      <c r="O20" s="134"/>
      <c r="P20" s="76"/>
      <c r="Q20" s="76"/>
      <c r="R20" s="76"/>
      <c r="S20" s="76"/>
      <c r="T20" s="76"/>
      <c r="U20" s="76"/>
      <c r="V20" s="76"/>
      <c r="W20" s="76"/>
      <c r="X20" s="76"/>
      <c r="Y20" s="76"/>
      <c r="Z20" s="76"/>
    </row>
    <row r="21" spans="1:26" s="7" customFormat="1" ht="12.75" customHeight="1">
      <c r="A21" s="265">
        <v>19</v>
      </c>
      <c r="B21" s="24" t="s">
        <v>13</v>
      </c>
      <c r="C21" s="50">
        <v>5.2830457721374593</v>
      </c>
      <c r="D21" s="51">
        <v>15.519799277120628</v>
      </c>
      <c r="E21" s="267">
        <v>4157.9473684210525</v>
      </c>
      <c r="F21" s="145"/>
      <c r="G21" s="148"/>
      <c r="H21" s="134"/>
      <c r="I21" s="133"/>
      <c r="J21" s="132"/>
      <c r="K21" s="132"/>
      <c r="L21" s="133"/>
      <c r="M21" s="134"/>
      <c r="N21" s="135"/>
      <c r="O21" s="134"/>
      <c r="P21" s="76"/>
      <c r="Q21" s="76"/>
      <c r="R21" s="76"/>
      <c r="S21" s="76"/>
      <c r="T21" s="76"/>
      <c r="U21" s="76"/>
      <c r="V21" s="76"/>
      <c r="W21" s="76"/>
      <c r="X21" s="76"/>
      <c r="Y21" s="76"/>
      <c r="Z21" s="76"/>
    </row>
    <row r="22" spans="1:26" s="7" customFormat="1" ht="12.75" customHeight="1">
      <c r="A22" s="265">
        <v>20</v>
      </c>
      <c r="B22" s="24" t="s">
        <v>14</v>
      </c>
      <c r="C22" s="50">
        <v>5.4240982590374864</v>
      </c>
      <c r="D22" s="51">
        <v>0.54575375354368783</v>
      </c>
      <c r="E22" s="267">
        <v>4157.7574967405471</v>
      </c>
      <c r="F22" s="145"/>
      <c r="G22" s="148"/>
      <c r="H22" s="134"/>
      <c r="I22" s="133"/>
      <c r="J22" s="132"/>
      <c r="K22" s="132"/>
      <c r="L22" s="133"/>
      <c r="M22" s="134"/>
      <c r="N22" s="135"/>
      <c r="O22" s="134"/>
      <c r="P22" s="76"/>
      <c r="Q22" s="76"/>
      <c r="R22" s="76"/>
      <c r="S22" s="76"/>
      <c r="T22" s="76"/>
      <c r="U22" s="76"/>
      <c r="V22" s="76"/>
      <c r="W22" s="76"/>
      <c r="X22" s="76"/>
      <c r="Y22" s="76"/>
      <c r="Z22" s="76"/>
    </row>
    <row r="23" spans="1:26" s="7" customFormat="1" ht="12.75" customHeight="1">
      <c r="A23" s="265">
        <v>21</v>
      </c>
      <c r="B23" s="24" t="s">
        <v>15</v>
      </c>
      <c r="C23" s="50">
        <v>3.3996422488938229</v>
      </c>
      <c r="D23" s="51">
        <v>1.4078781884306983</v>
      </c>
      <c r="E23" s="267">
        <v>4534.746639089969</v>
      </c>
      <c r="F23" s="145"/>
      <c r="G23" s="148"/>
      <c r="H23" s="134"/>
      <c r="I23" s="133"/>
      <c r="J23" s="132"/>
      <c r="K23" s="132"/>
      <c r="L23" s="133"/>
      <c r="M23" s="134"/>
      <c r="N23" s="135"/>
      <c r="O23" s="134"/>
      <c r="P23" s="76"/>
      <c r="Q23" s="76"/>
      <c r="R23" s="76"/>
      <c r="S23" s="76"/>
      <c r="T23" s="76"/>
      <c r="U23" s="76"/>
      <c r="V23" s="76"/>
      <c r="W23" s="76"/>
      <c r="X23" s="76"/>
      <c r="Y23" s="76"/>
      <c r="Z23" s="76"/>
    </row>
    <row r="24" spans="1:26" s="7" customFormat="1" ht="12.75" customHeight="1">
      <c r="A24" s="265">
        <v>22</v>
      </c>
      <c r="B24" s="24" t="s">
        <v>16</v>
      </c>
      <c r="C24" s="50">
        <v>4.7350150879552491</v>
      </c>
      <c r="D24" s="51">
        <v>8.909601997006826E-2</v>
      </c>
      <c r="E24" s="267">
        <v>3466.8388429752067</v>
      </c>
      <c r="F24" s="145"/>
      <c r="G24" s="148"/>
      <c r="H24" s="134"/>
      <c r="I24" s="133"/>
      <c r="J24" s="132"/>
      <c r="K24" s="132"/>
      <c r="L24" s="133"/>
      <c r="M24" s="134"/>
      <c r="N24" s="135"/>
      <c r="O24" s="134"/>
      <c r="P24" s="76"/>
      <c r="Q24" s="76"/>
      <c r="R24" s="76"/>
      <c r="S24" s="76"/>
      <c r="T24" s="76"/>
      <c r="U24" s="76"/>
      <c r="V24" s="76"/>
      <c r="W24" s="76"/>
      <c r="X24" s="76"/>
      <c r="Y24" s="76"/>
      <c r="Z24" s="76"/>
    </row>
    <row r="25" spans="1:26" s="7" customFormat="1" ht="12.75" customHeight="1">
      <c r="A25" s="265">
        <v>23</v>
      </c>
      <c r="B25" s="24" t="s">
        <v>17</v>
      </c>
      <c r="C25" s="50">
        <v>1.2287449774898862</v>
      </c>
      <c r="D25" s="51">
        <v>3.6225177459562752</v>
      </c>
      <c r="E25" s="267">
        <v>1297.2972972972973</v>
      </c>
      <c r="F25" s="145"/>
      <c r="G25" s="148"/>
      <c r="H25" s="134"/>
      <c r="I25" s="133"/>
      <c r="J25" s="132"/>
      <c r="K25" s="132"/>
      <c r="L25" s="133"/>
      <c r="M25" s="134"/>
      <c r="N25" s="135"/>
      <c r="O25" s="134"/>
      <c r="P25" s="76"/>
      <c r="Q25" s="76"/>
      <c r="R25" s="76"/>
      <c r="S25" s="76"/>
      <c r="T25" s="76"/>
      <c r="U25" s="76"/>
      <c r="V25" s="76"/>
      <c r="W25" s="76"/>
      <c r="X25" s="76"/>
      <c r="Y25" s="76"/>
      <c r="Z25" s="76"/>
    </row>
    <row r="26" spans="1:26" s="7" customFormat="1" ht="12.75" customHeight="1">
      <c r="A26" s="265">
        <v>24</v>
      </c>
      <c r="B26" s="24" t="s">
        <v>18</v>
      </c>
      <c r="C26" s="50">
        <v>1.6040376897661746</v>
      </c>
      <c r="D26" s="51">
        <v>-7.8942912848062943E-3</v>
      </c>
      <c r="E26" s="267">
        <v>899.38524590163934</v>
      </c>
      <c r="F26" s="145"/>
      <c r="G26" s="148"/>
      <c r="H26" s="134"/>
      <c r="I26" s="133"/>
      <c r="J26" s="132"/>
      <c r="K26" s="132"/>
      <c r="L26" s="133"/>
      <c r="M26" s="134"/>
      <c r="N26" s="135"/>
      <c r="O26" s="134"/>
      <c r="P26" s="76"/>
      <c r="Q26" s="76"/>
      <c r="R26" s="76"/>
      <c r="S26" s="76"/>
      <c r="T26" s="76"/>
      <c r="U26" s="76"/>
      <c r="V26" s="76"/>
      <c r="W26" s="76"/>
      <c r="X26" s="76"/>
      <c r="Y26" s="76"/>
      <c r="Z26" s="76"/>
    </row>
    <row r="27" spans="1:26" s="7" customFormat="1" ht="12.75" customHeight="1">
      <c r="A27" s="265">
        <v>25</v>
      </c>
      <c r="B27" s="24" t="s">
        <v>19</v>
      </c>
      <c r="C27" s="50">
        <v>8.3991709387227562</v>
      </c>
      <c r="D27" s="51">
        <v>0.29713501501906742</v>
      </c>
      <c r="E27" s="266">
        <v>11000</v>
      </c>
      <c r="F27" s="145"/>
      <c r="G27" s="148"/>
      <c r="H27" s="134"/>
      <c r="I27" s="133"/>
      <c r="J27" s="132"/>
      <c r="K27" s="132"/>
      <c r="L27" s="133"/>
      <c r="M27" s="134"/>
      <c r="N27" s="135"/>
      <c r="O27" s="134"/>
      <c r="P27" s="76"/>
      <c r="Q27" s="76"/>
      <c r="R27" s="76"/>
      <c r="S27" s="76"/>
      <c r="T27" s="76"/>
      <c r="U27" s="76"/>
      <c r="V27" s="76"/>
      <c r="W27" s="76"/>
      <c r="X27" s="76"/>
      <c r="Y27" s="76"/>
      <c r="Z27" s="76"/>
    </row>
    <row r="28" spans="1:26" s="7" customFormat="1" ht="12.75" customHeight="1">
      <c r="A28" s="265">
        <v>72</v>
      </c>
      <c r="B28" s="24" t="s">
        <v>35</v>
      </c>
      <c r="C28" s="50">
        <v>4.8330236847733108</v>
      </c>
      <c r="D28" s="51">
        <v>3.5924626166356757</v>
      </c>
      <c r="E28" s="267">
        <v>5344.8833932025418</v>
      </c>
      <c r="F28" s="145"/>
      <c r="G28" s="148"/>
      <c r="H28" s="134"/>
      <c r="I28" s="133"/>
      <c r="J28" s="132"/>
      <c r="K28" s="132"/>
      <c r="L28" s="133"/>
      <c r="M28" s="134"/>
      <c r="N28" s="135"/>
      <c r="O28" s="134"/>
      <c r="P28" s="76"/>
      <c r="Q28" s="76"/>
      <c r="R28" s="76"/>
      <c r="S28" s="76"/>
      <c r="T28" s="76"/>
      <c r="U28" s="76"/>
      <c r="V28" s="76"/>
      <c r="W28" s="76"/>
      <c r="X28" s="76"/>
      <c r="Y28" s="76"/>
      <c r="Z28" s="76"/>
    </row>
    <row r="29" spans="1:26" s="7" customFormat="1" ht="12.75" customHeight="1">
      <c r="A29" s="265">
        <v>33</v>
      </c>
      <c r="B29" s="24" t="s">
        <v>20</v>
      </c>
      <c r="C29" s="50">
        <v>6.3079478013843531</v>
      </c>
      <c r="D29" s="56">
        <v>-3.9461165715382172</v>
      </c>
      <c r="E29" s="267">
        <v>5550.7972665148063</v>
      </c>
      <c r="F29" s="145"/>
      <c r="G29" s="148"/>
      <c r="H29" s="134"/>
      <c r="I29" s="133"/>
      <c r="J29" s="132"/>
      <c r="K29" s="132"/>
      <c r="L29" s="133"/>
      <c r="M29" s="134"/>
      <c r="N29" s="135"/>
      <c r="O29" s="134"/>
      <c r="P29" s="76"/>
      <c r="Q29" s="76"/>
      <c r="R29" s="76"/>
      <c r="S29" s="76"/>
      <c r="T29" s="76"/>
      <c r="U29" s="76"/>
      <c r="V29" s="76"/>
      <c r="W29" s="76"/>
      <c r="X29" s="76"/>
      <c r="Y29" s="76"/>
      <c r="Z29" s="76"/>
    </row>
    <row r="30" spans="1:26" s="7" customFormat="1" ht="12.75" customHeight="1">
      <c r="A30" s="265">
        <v>35</v>
      </c>
      <c r="B30" s="24" t="s">
        <v>21</v>
      </c>
      <c r="C30" s="55">
        <v>16.391603761601029</v>
      </c>
      <c r="D30" s="51">
        <v>8.3993465080200613E-2</v>
      </c>
      <c r="E30" s="266">
        <v>11186.25730994152</v>
      </c>
      <c r="F30" s="145"/>
      <c r="G30" s="148"/>
      <c r="H30" s="134"/>
      <c r="I30" s="133"/>
      <c r="J30" s="132"/>
      <c r="K30" s="132"/>
      <c r="L30" s="133"/>
      <c r="M30" s="134"/>
      <c r="N30" s="135"/>
      <c r="O30" s="134"/>
      <c r="P30" s="76"/>
      <c r="Q30" s="76"/>
      <c r="R30" s="76"/>
      <c r="S30" s="76"/>
      <c r="T30" s="76"/>
      <c r="U30" s="76"/>
      <c r="V30" s="76"/>
      <c r="W30" s="76"/>
      <c r="X30" s="76"/>
      <c r="Y30" s="76"/>
      <c r="Z30" s="76"/>
    </row>
    <row r="31" spans="1:26" s="7" customFormat="1" ht="12.75" customHeight="1">
      <c r="A31" s="265">
        <v>74</v>
      </c>
      <c r="B31" s="24" t="s">
        <v>209</v>
      </c>
      <c r="C31" s="50">
        <v>5.0569021332600519</v>
      </c>
      <c r="D31" s="51">
        <v>-1.4724568112400407</v>
      </c>
      <c r="E31" s="267">
        <v>4397.045437017995</v>
      </c>
      <c r="F31" s="145"/>
      <c r="G31" s="148"/>
      <c r="H31" s="134"/>
      <c r="I31" s="133"/>
      <c r="J31" s="132"/>
      <c r="K31" s="132"/>
      <c r="L31" s="133"/>
      <c r="M31" s="134"/>
      <c r="N31" s="135"/>
      <c r="O31" s="134"/>
      <c r="P31" s="76"/>
      <c r="Q31" s="76"/>
      <c r="R31" s="76"/>
      <c r="S31" s="76"/>
      <c r="T31" s="76"/>
      <c r="U31" s="76"/>
      <c r="V31" s="76"/>
      <c r="W31" s="76"/>
      <c r="X31" s="76"/>
      <c r="Y31" s="76"/>
      <c r="Z31" s="76"/>
    </row>
    <row r="32" spans="1:26" s="7" customFormat="1" ht="12.75" customHeight="1">
      <c r="A32" s="265">
        <v>49</v>
      </c>
      <c r="B32" s="24" t="s">
        <v>22</v>
      </c>
      <c r="C32" s="50">
        <v>1.4137237568282435</v>
      </c>
      <c r="D32" s="51">
        <v>6.6211471962411242E-2</v>
      </c>
      <c r="E32" s="267">
        <v>6348.8372093023254</v>
      </c>
      <c r="F32" s="145"/>
      <c r="G32" s="148"/>
      <c r="H32" s="134"/>
      <c r="I32" s="133"/>
      <c r="J32" s="132"/>
      <c r="K32" s="132"/>
      <c r="L32" s="133"/>
      <c r="M32" s="134"/>
      <c r="N32" s="135"/>
      <c r="O32" s="134"/>
      <c r="P32" s="76"/>
      <c r="Q32" s="76"/>
      <c r="R32" s="76"/>
      <c r="S32" s="76"/>
      <c r="T32" s="76"/>
      <c r="U32" s="76"/>
      <c r="V32" s="76"/>
      <c r="W32" s="76"/>
      <c r="X32" s="76"/>
      <c r="Y32" s="76"/>
      <c r="Z32" s="76"/>
    </row>
    <row r="33" spans="1:26" s="7" customFormat="1" ht="12.75" customHeight="1">
      <c r="A33" s="265">
        <v>53</v>
      </c>
      <c r="B33" s="24" t="s">
        <v>23</v>
      </c>
      <c r="C33" s="50">
        <v>7.5774031101443278</v>
      </c>
      <c r="D33" s="51">
        <v>2.5583733815195564</v>
      </c>
      <c r="E33" s="266">
        <v>10684.831248759183</v>
      </c>
      <c r="F33" s="145"/>
      <c r="G33" s="148"/>
      <c r="H33" s="134"/>
      <c r="I33" s="133"/>
      <c r="J33" s="132"/>
      <c r="K33" s="132"/>
      <c r="L33" s="133"/>
      <c r="M33" s="134"/>
      <c r="N33" s="135"/>
      <c r="O33" s="134"/>
      <c r="P33" s="76"/>
      <c r="Q33" s="76"/>
      <c r="R33" s="76"/>
      <c r="S33" s="76"/>
      <c r="T33" s="76"/>
      <c r="U33" s="76"/>
      <c r="V33" s="76"/>
      <c r="W33" s="76"/>
      <c r="X33" s="76"/>
      <c r="Y33" s="76"/>
      <c r="Z33" s="76"/>
    </row>
    <row r="34" spans="1:26" s="7" customFormat="1" ht="12.75" customHeight="1">
      <c r="A34" s="265">
        <v>54</v>
      </c>
      <c r="B34" s="24" t="s">
        <v>24</v>
      </c>
      <c r="C34" s="50">
        <v>6.5595301896904417</v>
      </c>
      <c r="D34" s="51">
        <v>2.2308218808582954</v>
      </c>
      <c r="E34" s="266">
        <v>8494.6425339366524</v>
      </c>
      <c r="F34" s="145"/>
      <c r="G34" s="148"/>
      <c r="H34" s="134"/>
      <c r="I34" s="133"/>
      <c r="J34" s="132"/>
      <c r="K34" s="132"/>
      <c r="L34" s="133"/>
      <c r="M34" s="134"/>
      <c r="N34" s="135"/>
      <c r="O34" s="134"/>
      <c r="P34" s="76"/>
      <c r="Q34" s="76"/>
      <c r="R34" s="76"/>
      <c r="S34" s="76"/>
      <c r="T34" s="76"/>
      <c r="U34" s="76"/>
      <c r="V34" s="76"/>
      <c r="W34" s="76"/>
      <c r="X34" s="76"/>
      <c r="Y34" s="76"/>
      <c r="Z34" s="76"/>
    </row>
    <row r="35" spans="1:26" s="7" customFormat="1" ht="12.75" customHeight="1">
      <c r="A35" s="265">
        <v>55</v>
      </c>
      <c r="B35" s="24" t="s">
        <v>25</v>
      </c>
      <c r="C35" s="50">
        <v>0.86525490018251694</v>
      </c>
      <c r="D35" s="51">
        <v>6.494541053810833</v>
      </c>
      <c r="E35" s="267">
        <v>785.15625</v>
      </c>
      <c r="F35" s="145"/>
      <c r="G35" s="148"/>
      <c r="H35" s="134"/>
      <c r="I35" s="133"/>
      <c r="J35" s="132"/>
      <c r="K35" s="132"/>
      <c r="L35" s="133"/>
      <c r="M35" s="134"/>
      <c r="N35" s="135"/>
      <c r="O35" s="134"/>
      <c r="P35" s="76"/>
      <c r="Q35" s="76"/>
      <c r="R35" s="76"/>
      <c r="S35" s="76"/>
      <c r="T35" s="76"/>
      <c r="U35" s="76"/>
      <c r="V35" s="76"/>
      <c r="W35" s="76"/>
      <c r="X35" s="76"/>
      <c r="Y35" s="76"/>
      <c r="Z35" s="76"/>
    </row>
    <row r="36" spans="1:26" s="7" customFormat="1" ht="12.75" customHeight="1">
      <c r="A36" s="265">
        <v>56</v>
      </c>
      <c r="B36" s="24" t="s">
        <v>26</v>
      </c>
      <c r="C36" s="50">
        <v>2.5058498422010862</v>
      </c>
      <c r="D36" s="51">
        <v>2.0780780623046988</v>
      </c>
      <c r="E36" s="267">
        <v>2316.6744913928014</v>
      </c>
      <c r="F36" s="145"/>
      <c r="G36" s="148"/>
      <c r="H36" s="134"/>
      <c r="I36" s="133"/>
      <c r="J36" s="132"/>
      <c r="K36" s="132"/>
      <c r="L36" s="133"/>
      <c r="M36" s="134"/>
      <c r="N36" s="135"/>
      <c r="O36" s="134"/>
      <c r="P36" s="76"/>
      <c r="Q36" s="76"/>
      <c r="R36" s="76"/>
      <c r="S36" s="76"/>
      <c r="T36" s="76"/>
      <c r="U36" s="76"/>
      <c r="V36" s="76"/>
      <c r="W36" s="76"/>
      <c r="X36" s="76"/>
      <c r="Y36" s="76"/>
      <c r="Z36" s="76"/>
    </row>
    <row r="37" spans="1:26" s="7" customFormat="1" ht="12.75" customHeight="1">
      <c r="A37" s="265">
        <v>57</v>
      </c>
      <c r="B37" s="24" t="s">
        <v>27</v>
      </c>
      <c r="C37" s="50">
        <v>3.1820663351969007</v>
      </c>
      <c r="D37" s="51">
        <v>-0.56106323811934566</v>
      </c>
      <c r="E37" s="267">
        <v>3339.4111349036402</v>
      </c>
      <c r="F37" s="145"/>
      <c r="G37" s="148"/>
      <c r="H37" s="134"/>
      <c r="I37" s="133"/>
      <c r="J37" s="132"/>
      <c r="K37" s="132"/>
      <c r="L37" s="133"/>
      <c r="M37" s="134"/>
      <c r="N37" s="135"/>
      <c r="O37" s="134"/>
      <c r="P37" s="76"/>
      <c r="Q37" s="76"/>
      <c r="R37" s="76"/>
      <c r="S37" s="76"/>
      <c r="T37" s="76"/>
      <c r="U37" s="76"/>
      <c r="V37" s="76"/>
      <c r="W37" s="76"/>
      <c r="X37" s="76"/>
      <c r="Y37" s="76"/>
      <c r="Z37" s="76"/>
    </row>
    <row r="38" spans="1:26" s="7" customFormat="1" ht="12.75" customHeight="1">
      <c r="A38" s="265">
        <v>58</v>
      </c>
      <c r="B38" s="24" t="s">
        <v>28</v>
      </c>
      <c r="C38" s="50">
        <v>7.1056900583256146</v>
      </c>
      <c r="D38" s="51">
        <v>-0.27876538799155615</v>
      </c>
      <c r="E38" s="267">
        <v>5620.1596169193936</v>
      </c>
      <c r="F38" s="145"/>
      <c r="G38" s="148"/>
      <c r="H38" s="134"/>
      <c r="I38" s="133"/>
      <c r="J38" s="132"/>
      <c r="K38" s="132"/>
      <c r="L38" s="133"/>
      <c r="M38" s="134"/>
      <c r="N38" s="135"/>
      <c r="O38" s="134"/>
      <c r="P38" s="76"/>
      <c r="Q38" s="76"/>
      <c r="R38" s="76"/>
      <c r="S38" s="76"/>
      <c r="T38" s="76"/>
      <c r="U38" s="76"/>
      <c r="V38" s="76"/>
      <c r="W38" s="76"/>
      <c r="X38" s="76"/>
      <c r="Y38" s="76"/>
      <c r="Z38" s="76"/>
    </row>
    <row r="39" spans="1:26" s="7" customFormat="1" ht="12.75" customHeight="1">
      <c r="A39" s="265">
        <v>59</v>
      </c>
      <c r="B39" s="24" t="s">
        <v>29</v>
      </c>
      <c r="C39" s="50">
        <v>0.21129482685985049</v>
      </c>
      <c r="D39" s="51">
        <v>0.16712080607249263</v>
      </c>
      <c r="E39" s="267">
        <v>165.3734439834025</v>
      </c>
      <c r="F39" s="145"/>
      <c r="G39" s="148"/>
      <c r="H39" s="134"/>
      <c r="I39" s="133"/>
      <c r="J39" s="132"/>
      <c r="K39" s="132"/>
      <c r="L39" s="133"/>
      <c r="M39" s="134"/>
      <c r="N39" s="135"/>
      <c r="O39" s="134"/>
      <c r="P39" s="76"/>
      <c r="Q39" s="76"/>
      <c r="R39" s="76"/>
      <c r="S39" s="76"/>
      <c r="T39" s="76"/>
      <c r="U39" s="76"/>
      <c r="V39" s="76"/>
      <c r="W39" s="76"/>
      <c r="X39" s="76"/>
      <c r="Y39" s="76"/>
      <c r="Z39" s="76"/>
    </row>
    <row r="40" spans="1:26" s="7" customFormat="1" ht="12.75" customHeight="1">
      <c r="A40" s="265">
        <v>60</v>
      </c>
      <c r="B40" s="24" t="s">
        <v>30</v>
      </c>
      <c r="C40" s="55">
        <v>9.5717853318679627</v>
      </c>
      <c r="D40" s="51">
        <v>0.51021873015714092</v>
      </c>
      <c r="E40" s="266">
        <v>9801.4352536997885</v>
      </c>
      <c r="F40" s="145"/>
      <c r="G40" s="148"/>
      <c r="H40" s="134"/>
      <c r="I40" s="133"/>
      <c r="J40" s="132"/>
      <c r="K40" s="132"/>
      <c r="L40" s="133"/>
      <c r="M40" s="134"/>
      <c r="N40" s="135"/>
      <c r="O40" s="134"/>
      <c r="P40" s="76"/>
      <c r="Q40" s="76"/>
      <c r="R40" s="76"/>
      <c r="S40" s="76"/>
      <c r="T40" s="76"/>
      <c r="U40" s="76"/>
      <c r="V40" s="76"/>
      <c r="W40" s="76"/>
      <c r="X40" s="76"/>
      <c r="Y40" s="76"/>
      <c r="Z40" s="76"/>
    </row>
    <row r="41" spans="1:26" s="7" customFormat="1" ht="12.75" customHeight="1">
      <c r="A41" s="265">
        <v>61</v>
      </c>
      <c r="B41" s="24" t="s">
        <v>31</v>
      </c>
      <c r="C41" s="50">
        <v>4.3125316020038333</v>
      </c>
      <c r="D41" s="51">
        <v>0.16258602669036451</v>
      </c>
      <c r="E41" s="267">
        <v>2485.8744394618834</v>
      </c>
      <c r="F41" s="145"/>
      <c r="G41" s="148"/>
      <c r="H41" s="134"/>
      <c r="I41" s="133"/>
      <c r="J41" s="132"/>
      <c r="K41" s="132"/>
      <c r="L41" s="133"/>
      <c r="M41" s="134"/>
      <c r="N41" s="135"/>
      <c r="O41" s="134"/>
      <c r="P41" s="76"/>
      <c r="Q41" s="76"/>
      <c r="R41" s="76"/>
      <c r="S41" s="76"/>
      <c r="T41" s="76"/>
      <c r="U41" s="76"/>
      <c r="V41" s="76"/>
      <c r="W41" s="76"/>
      <c r="X41" s="76"/>
      <c r="Y41" s="76"/>
      <c r="Z41" s="76"/>
    </row>
    <row r="42" spans="1:26" s="7" customFormat="1" ht="12.75" customHeight="1" thickBot="1">
      <c r="A42" s="268">
        <v>62</v>
      </c>
      <c r="B42" s="52" t="s">
        <v>32</v>
      </c>
      <c r="C42" s="57">
        <v>8.3890768580407507</v>
      </c>
      <c r="D42" s="58">
        <v>-2.879062904307359</v>
      </c>
      <c r="E42" s="269">
        <v>2270.243019648397</v>
      </c>
      <c r="F42" s="145"/>
      <c r="G42" s="148"/>
      <c r="H42" s="134"/>
      <c r="I42" s="133"/>
      <c r="J42" s="132"/>
      <c r="K42" s="132"/>
      <c r="L42" s="133"/>
      <c r="M42" s="134"/>
      <c r="N42" s="135"/>
      <c r="O42" s="134"/>
      <c r="P42" s="76"/>
      <c r="Q42" s="76"/>
      <c r="R42" s="76"/>
      <c r="S42" s="76"/>
      <c r="T42" s="76"/>
      <c r="U42" s="76"/>
      <c r="V42" s="76"/>
      <c r="W42" s="76"/>
      <c r="X42" s="76"/>
      <c r="Y42" s="76"/>
      <c r="Z42" s="76"/>
    </row>
    <row r="43" spans="1:26" s="7" customFormat="1" ht="15" customHeight="1" thickBot="1">
      <c r="A43" s="270" t="s">
        <v>33</v>
      </c>
      <c r="B43" s="215"/>
      <c r="C43" s="53">
        <v>7.5377737461274004</v>
      </c>
      <c r="D43" s="54">
        <v>0.54618444623578855</v>
      </c>
      <c r="E43" s="271">
        <v>7991.2809796022175</v>
      </c>
      <c r="F43" s="145"/>
      <c r="G43" s="134"/>
      <c r="H43" s="134"/>
      <c r="I43" s="133"/>
      <c r="J43" s="132"/>
      <c r="K43" s="132"/>
      <c r="L43" s="133"/>
      <c r="M43" s="134"/>
      <c r="N43" s="136"/>
      <c r="O43" s="134"/>
      <c r="P43" s="76"/>
      <c r="Q43" s="76"/>
      <c r="R43" s="76"/>
      <c r="S43" s="76"/>
      <c r="T43" s="76"/>
      <c r="U43" s="76"/>
      <c r="V43" s="76"/>
      <c r="W43" s="76"/>
      <c r="X43" s="76"/>
      <c r="Y43" s="76"/>
      <c r="Z43" s="76"/>
    </row>
    <row r="44" spans="1:26" s="7" customFormat="1" ht="15" customHeight="1" thickBot="1">
      <c r="A44" s="272" t="s">
        <v>210</v>
      </c>
      <c r="B44" s="273"/>
      <c r="C44" s="274">
        <v>8.8627984732518499</v>
      </c>
      <c r="D44" s="275">
        <v>-4.6549620197005093E-2</v>
      </c>
      <c r="E44" s="276">
        <v>8148.3388656036186</v>
      </c>
      <c r="F44" s="145"/>
      <c r="G44" s="134"/>
      <c r="H44" s="134"/>
      <c r="I44" s="133"/>
      <c r="J44" s="134"/>
      <c r="K44" s="134"/>
      <c r="L44" s="133"/>
      <c r="M44" s="134"/>
      <c r="N44" s="136"/>
      <c r="O44" s="134"/>
      <c r="P44" s="76"/>
      <c r="Q44" s="76"/>
      <c r="R44" s="76"/>
      <c r="S44" s="76"/>
      <c r="T44" s="76"/>
      <c r="U44" s="76"/>
      <c r="V44" s="76"/>
      <c r="W44" s="76"/>
      <c r="X44" s="76"/>
      <c r="Y44" s="76"/>
      <c r="Z44" s="76"/>
    </row>
    <row r="45" spans="1:26" ht="12.6" customHeight="1">
      <c r="A45" s="126"/>
      <c r="B45" s="126"/>
      <c r="C45" s="126"/>
      <c r="D45" s="126"/>
      <c r="E45" s="126"/>
      <c r="F45" s="149"/>
      <c r="G45" s="142"/>
      <c r="H45" s="142"/>
      <c r="I45" s="142"/>
      <c r="J45" s="142"/>
      <c r="K45" s="127"/>
      <c r="L45" s="134"/>
      <c r="M45" s="134"/>
      <c r="N45" s="134"/>
      <c r="O45" s="127"/>
      <c r="P45" s="137"/>
      <c r="Q45" s="137"/>
      <c r="R45" s="137"/>
      <c r="S45" s="137"/>
      <c r="T45" s="137"/>
      <c r="U45" s="137"/>
      <c r="V45" s="137"/>
      <c r="W45" s="137"/>
      <c r="X45" s="137"/>
      <c r="Y45" s="137"/>
      <c r="Z45" s="137"/>
    </row>
    <row r="46" spans="1:26" ht="12.6" customHeight="1">
      <c r="A46" s="126"/>
      <c r="B46" s="126"/>
      <c r="C46" s="126"/>
      <c r="D46" s="126"/>
      <c r="E46" s="126"/>
      <c r="F46" s="149"/>
      <c r="G46" s="142"/>
      <c r="H46" s="142"/>
      <c r="I46" s="142"/>
      <c r="J46" s="142"/>
      <c r="K46" s="127"/>
      <c r="L46" s="134"/>
      <c r="M46" s="134"/>
      <c r="N46" s="134"/>
      <c r="O46" s="127"/>
      <c r="P46" s="137"/>
      <c r="Q46" s="137"/>
      <c r="R46" s="137"/>
      <c r="S46" s="137"/>
      <c r="T46" s="137"/>
      <c r="U46" s="137"/>
      <c r="V46" s="137"/>
      <c r="W46" s="137"/>
      <c r="X46" s="137"/>
      <c r="Y46" s="137"/>
      <c r="Z46" s="137"/>
    </row>
    <row r="47" spans="1:26" ht="12.6" customHeight="1">
      <c r="A47" s="126"/>
      <c r="B47" s="126"/>
      <c r="C47" s="126"/>
      <c r="D47" s="126"/>
      <c r="E47" s="126"/>
      <c r="F47" s="149"/>
      <c r="G47" s="142"/>
      <c r="H47" s="142"/>
      <c r="I47" s="142"/>
      <c r="J47" s="142"/>
      <c r="K47" s="127"/>
      <c r="L47" s="134"/>
      <c r="M47" s="134"/>
      <c r="N47" s="134"/>
      <c r="O47" s="127"/>
      <c r="P47" s="137"/>
      <c r="Q47" s="137"/>
      <c r="R47" s="137"/>
      <c r="S47" s="137"/>
      <c r="T47" s="137"/>
      <c r="U47" s="137"/>
      <c r="V47" s="137"/>
      <c r="W47" s="137"/>
      <c r="X47" s="137"/>
      <c r="Y47" s="137"/>
      <c r="Z47" s="137"/>
    </row>
    <row r="48" spans="1:26" ht="12.6" customHeight="1">
      <c r="A48" s="126"/>
      <c r="B48" s="126"/>
      <c r="C48" s="126"/>
      <c r="D48" s="126"/>
      <c r="E48" s="126"/>
      <c r="F48" s="149"/>
      <c r="G48" s="142"/>
      <c r="H48" s="142"/>
      <c r="I48" s="142"/>
      <c r="J48" s="142"/>
      <c r="K48" s="127"/>
      <c r="L48" s="134"/>
      <c r="M48" s="134"/>
      <c r="N48" s="134"/>
      <c r="O48" s="127"/>
      <c r="P48" s="137"/>
      <c r="Q48" s="137"/>
      <c r="R48" s="137"/>
      <c r="S48" s="137"/>
      <c r="T48" s="137"/>
      <c r="U48" s="137"/>
      <c r="V48" s="137"/>
      <c r="W48" s="137"/>
      <c r="X48" s="137"/>
      <c r="Y48" s="137"/>
      <c r="Z48" s="137"/>
    </row>
    <row r="49" spans="1:26" ht="12.6" customHeight="1">
      <c r="A49" s="126"/>
      <c r="B49" s="126"/>
      <c r="C49" s="126"/>
      <c r="D49" s="126"/>
      <c r="E49" s="126"/>
      <c r="F49" s="149"/>
      <c r="G49" s="142"/>
      <c r="H49" s="142"/>
      <c r="I49" s="142"/>
      <c r="J49" s="142"/>
      <c r="K49" s="127"/>
      <c r="L49" s="134"/>
      <c r="M49" s="134"/>
      <c r="N49" s="134"/>
      <c r="O49" s="127"/>
      <c r="P49" s="137"/>
      <c r="Q49" s="137"/>
      <c r="R49" s="137"/>
      <c r="S49" s="137"/>
      <c r="T49" s="137"/>
      <c r="U49" s="137"/>
      <c r="V49" s="137"/>
      <c r="W49" s="137"/>
      <c r="X49" s="137"/>
      <c r="Y49" s="137"/>
      <c r="Z49" s="137"/>
    </row>
    <row r="50" spans="1:26" ht="12.6" customHeight="1">
      <c r="A50" s="126"/>
      <c r="B50" s="126"/>
      <c r="C50" s="126"/>
      <c r="D50" s="126"/>
      <c r="E50" s="126"/>
      <c r="F50" s="149"/>
      <c r="G50" s="142"/>
      <c r="H50" s="142"/>
      <c r="I50" s="142"/>
      <c r="J50" s="142"/>
      <c r="K50" s="127"/>
      <c r="L50" s="134"/>
      <c r="M50" s="134"/>
      <c r="N50" s="134"/>
      <c r="O50" s="127"/>
      <c r="P50" s="137"/>
      <c r="Q50" s="137"/>
      <c r="R50" s="137"/>
      <c r="S50" s="137"/>
      <c r="T50" s="137"/>
      <c r="U50" s="137"/>
      <c r="V50" s="137"/>
      <c r="W50" s="137"/>
      <c r="X50" s="137"/>
      <c r="Y50" s="137"/>
      <c r="Z50" s="137"/>
    </row>
    <row r="51" spans="1:26" ht="12.6" customHeight="1">
      <c r="A51" s="126"/>
      <c r="B51" s="126"/>
      <c r="C51" s="126"/>
      <c r="D51" s="126"/>
      <c r="E51" s="126"/>
      <c r="F51" s="149"/>
      <c r="G51" s="142"/>
      <c r="H51" s="142"/>
      <c r="I51" s="142"/>
      <c r="J51" s="142"/>
      <c r="K51" s="127"/>
      <c r="L51" s="134"/>
      <c r="M51" s="134"/>
      <c r="N51" s="134"/>
      <c r="O51" s="127"/>
      <c r="P51" s="137"/>
      <c r="Q51" s="137"/>
      <c r="R51" s="137"/>
      <c r="S51" s="137"/>
      <c r="T51" s="137"/>
      <c r="U51" s="137"/>
      <c r="V51" s="137"/>
      <c r="W51" s="137"/>
      <c r="X51" s="137"/>
      <c r="Y51" s="137"/>
      <c r="Z51" s="137"/>
    </row>
    <row r="52" spans="1:26" ht="12.6" customHeight="1">
      <c r="A52" s="126"/>
      <c r="B52" s="126"/>
      <c r="C52" s="126"/>
      <c r="D52" s="126"/>
      <c r="E52" s="126"/>
      <c r="F52" s="149"/>
      <c r="G52" s="142"/>
      <c r="H52" s="142"/>
      <c r="I52" s="142"/>
      <c r="J52" s="142"/>
      <c r="K52" s="127"/>
      <c r="L52" s="134"/>
      <c r="M52" s="134"/>
      <c r="N52" s="134"/>
      <c r="O52" s="127"/>
      <c r="P52" s="137"/>
      <c r="Q52" s="137"/>
      <c r="R52" s="137"/>
      <c r="S52" s="137"/>
      <c r="T52" s="137"/>
      <c r="U52" s="137"/>
      <c r="V52" s="137"/>
      <c r="W52" s="137"/>
      <c r="X52" s="137"/>
      <c r="Y52" s="137"/>
      <c r="Z52" s="137"/>
    </row>
    <row r="53" spans="1:26" ht="12.6" customHeight="1">
      <c r="A53" s="126"/>
      <c r="B53" s="126"/>
      <c r="C53" s="126"/>
      <c r="D53" s="126"/>
      <c r="E53" s="126"/>
      <c r="F53" s="149"/>
      <c r="G53" s="142"/>
      <c r="H53" s="142"/>
      <c r="I53" s="142"/>
      <c r="J53" s="142"/>
      <c r="K53" s="127"/>
      <c r="L53" s="134"/>
      <c r="M53" s="134"/>
      <c r="N53" s="134"/>
      <c r="O53" s="127"/>
      <c r="P53" s="137"/>
      <c r="Q53" s="137"/>
      <c r="R53" s="137"/>
      <c r="S53" s="137"/>
      <c r="T53" s="137"/>
      <c r="U53" s="137"/>
      <c r="V53" s="137"/>
      <c r="W53" s="137"/>
      <c r="X53" s="137"/>
      <c r="Y53" s="137"/>
      <c r="Z53" s="137"/>
    </row>
    <row r="54" spans="1:26" ht="12.6" customHeight="1">
      <c r="A54" s="126"/>
      <c r="B54" s="126"/>
      <c r="C54" s="126"/>
      <c r="D54" s="126"/>
      <c r="E54" s="126"/>
      <c r="F54" s="149"/>
      <c r="G54" s="142"/>
      <c r="H54" s="142"/>
      <c r="I54" s="142"/>
      <c r="J54" s="142"/>
      <c r="K54" s="127"/>
      <c r="L54" s="134"/>
      <c r="M54" s="134"/>
      <c r="N54" s="134"/>
      <c r="O54" s="127"/>
      <c r="P54" s="137"/>
      <c r="Q54" s="137"/>
      <c r="R54" s="137"/>
      <c r="S54" s="137"/>
      <c r="T54" s="137"/>
      <c r="U54" s="137"/>
      <c r="V54" s="137"/>
      <c r="W54" s="137"/>
      <c r="X54" s="137"/>
      <c r="Y54" s="137"/>
      <c r="Z54" s="137"/>
    </row>
    <row r="55" spans="1:26" ht="12.6" customHeight="1">
      <c r="A55" s="126"/>
      <c r="B55" s="126"/>
      <c r="C55" s="126"/>
      <c r="D55" s="126"/>
      <c r="E55" s="126"/>
      <c r="F55" s="149"/>
      <c r="G55" s="142"/>
      <c r="H55" s="142"/>
      <c r="I55" s="142"/>
      <c r="J55" s="142"/>
      <c r="K55" s="127"/>
      <c r="L55" s="134"/>
      <c r="M55" s="134"/>
      <c r="N55" s="134"/>
      <c r="O55" s="127"/>
      <c r="P55" s="137"/>
      <c r="Q55" s="137"/>
      <c r="R55" s="137"/>
      <c r="S55" s="137"/>
      <c r="T55" s="137"/>
      <c r="U55" s="137"/>
      <c r="V55" s="137"/>
      <c r="W55" s="137"/>
      <c r="X55" s="137"/>
      <c r="Y55" s="137"/>
      <c r="Z55" s="137"/>
    </row>
    <row r="56" spans="1:26" ht="12.6" customHeight="1">
      <c r="A56" s="126"/>
      <c r="B56" s="126"/>
      <c r="C56" s="126"/>
      <c r="D56" s="126"/>
      <c r="E56" s="126"/>
      <c r="F56" s="149"/>
      <c r="G56" s="142"/>
      <c r="H56" s="142"/>
      <c r="I56" s="142"/>
      <c r="J56" s="142"/>
      <c r="K56" s="127"/>
      <c r="L56" s="134"/>
      <c r="M56" s="134"/>
      <c r="N56" s="134"/>
      <c r="O56" s="127"/>
      <c r="P56" s="137"/>
      <c r="Q56" s="137"/>
      <c r="R56" s="137"/>
      <c r="S56" s="137"/>
      <c r="T56" s="137"/>
      <c r="U56" s="137"/>
      <c r="V56" s="137"/>
      <c r="W56" s="137"/>
      <c r="X56" s="137"/>
      <c r="Y56" s="137"/>
      <c r="Z56" s="137"/>
    </row>
    <row r="57" spans="1:26" ht="12.6" customHeight="1">
      <c r="A57" s="126"/>
      <c r="B57" s="126"/>
      <c r="C57" s="126"/>
      <c r="D57" s="126"/>
      <c r="E57" s="126"/>
      <c r="F57" s="149"/>
      <c r="G57" s="142"/>
      <c r="H57" s="142"/>
      <c r="I57" s="142"/>
      <c r="J57" s="142"/>
      <c r="K57" s="127"/>
      <c r="L57" s="134"/>
      <c r="M57" s="134"/>
      <c r="N57" s="134"/>
      <c r="O57" s="127"/>
      <c r="P57" s="137"/>
      <c r="Q57" s="137"/>
      <c r="R57" s="137"/>
      <c r="S57" s="137"/>
      <c r="T57" s="137"/>
      <c r="U57" s="137"/>
      <c r="V57" s="137"/>
      <c r="W57" s="137"/>
      <c r="X57" s="137"/>
      <c r="Y57" s="137"/>
      <c r="Z57" s="137"/>
    </row>
    <row r="58" spans="1:26" ht="12.6" customHeight="1">
      <c r="A58" s="126"/>
      <c r="B58" s="126"/>
      <c r="C58" s="126"/>
      <c r="D58" s="126"/>
      <c r="E58" s="126"/>
      <c r="F58" s="149"/>
      <c r="G58" s="142"/>
      <c r="H58" s="142"/>
      <c r="I58" s="142"/>
      <c r="J58" s="142"/>
      <c r="K58" s="127"/>
      <c r="L58" s="134"/>
      <c r="M58" s="134"/>
      <c r="N58" s="134"/>
      <c r="O58" s="127"/>
      <c r="P58" s="137"/>
      <c r="Q58" s="137"/>
      <c r="R58" s="137"/>
      <c r="S58" s="137"/>
      <c r="T58" s="137"/>
      <c r="U58" s="137"/>
      <c r="V58" s="137"/>
      <c r="W58" s="137"/>
      <c r="X58" s="137"/>
      <c r="Y58" s="137"/>
      <c r="Z58" s="137"/>
    </row>
    <row r="59" spans="1:26" ht="12.6" customHeight="1">
      <c r="A59" s="126"/>
      <c r="B59" s="126"/>
      <c r="C59" s="126"/>
      <c r="D59" s="126"/>
      <c r="E59" s="126"/>
      <c r="F59" s="149"/>
      <c r="G59" s="142"/>
      <c r="H59" s="142"/>
      <c r="I59" s="142"/>
      <c r="J59" s="142"/>
      <c r="K59" s="127"/>
      <c r="L59" s="134"/>
      <c r="M59" s="134"/>
      <c r="N59" s="134"/>
      <c r="O59" s="127"/>
      <c r="P59" s="137"/>
      <c r="Q59" s="137"/>
      <c r="R59" s="137"/>
      <c r="S59" s="137"/>
      <c r="T59" s="137"/>
      <c r="U59" s="137"/>
      <c r="V59" s="137"/>
      <c r="W59" s="137"/>
      <c r="X59" s="137"/>
      <c r="Y59" s="137"/>
      <c r="Z59" s="137"/>
    </row>
    <row r="60" spans="1:26" ht="12.6" customHeight="1">
      <c r="A60" s="126"/>
      <c r="B60" s="126"/>
      <c r="C60" s="126"/>
      <c r="D60" s="126"/>
      <c r="E60" s="126"/>
      <c r="F60" s="149"/>
      <c r="G60" s="142"/>
      <c r="H60" s="142"/>
      <c r="I60" s="142"/>
      <c r="J60" s="142"/>
      <c r="K60" s="127"/>
      <c r="L60" s="134"/>
      <c r="M60" s="134"/>
      <c r="N60" s="134"/>
      <c r="O60" s="127"/>
      <c r="P60" s="137"/>
      <c r="Q60" s="137"/>
      <c r="R60" s="137"/>
      <c r="S60" s="137"/>
      <c r="T60" s="137"/>
      <c r="U60" s="137"/>
      <c r="V60" s="137"/>
      <c r="W60" s="137"/>
      <c r="X60" s="137"/>
      <c r="Y60" s="137"/>
      <c r="Z60" s="137"/>
    </row>
    <row r="61" spans="1:26" ht="12.6" customHeight="1">
      <c r="A61" s="126"/>
      <c r="B61" s="126"/>
      <c r="C61" s="126"/>
      <c r="D61" s="126"/>
      <c r="E61" s="126"/>
      <c r="F61" s="149"/>
      <c r="G61" s="142"/>
      <c r="H61" s="142"/>
      <c r="I61" s="142"/>
      <c r="J61" s="142"/>
      <c r="K61" s="127"/>
      <c r="L61" s="134"/>
      <c r="M61" s="134"/>
      <c r="N61" s="134"/>
      <c r="O61" s="127"/>
      <c r="P61" s="137"/>
      <c r="Q61" s="137"/>
      <c r="R61" s="137"/>
      <c r="S61" s="137"/>
      <c r="T61" s="137"/>
      <c r="U61" s="137"/>
      <c r="V61" s="137"/>
      <c r="W61" s="137"/>
      <c r="X61" s="137"/>
      <c r="Y61" s="137"/>
      <c r="Z61" s="137"/>
    </row>
    <row r="62" spans="1:26" ht="12.6" customHeight="1">
      <c r="A62" s="126"/>
      <c r="B62" s="126"/>
      <c r="C62" s="126"/>
      <c r="D62" s="126"/>
      <c r="E62" s="126"/>
      <c r="F62" s="149"/>
      <c r="G62" s="142"/>
      <c r="H62" s="142"/>
      <c r="I62" s="142"/>
      <c r="J62" s="142"/>
      <c r="K62" s="127"/>
      <c r="L62" s="134"/>
      <c r="M62" s="134"/>
      <c r="N62" s="134"/>
      <c r="O62" s="127"/>
      <c r="P62" s="137"/>
      <c r="Q62" s="137"/>
      <c r="R62" s="137"/>
      <c r="S62" s="137"/>
      <c r="T62" s="137"/>
      <c r="U62" s="137"/>
      <c r="V62" s="137"/>
      <c r="W62" s="137"/>
      <c r="X62" s="137"/>
      <c r="Y62" s="137"/>
      <c r="Z62" s="137"/>
    </row>
    <row r="63" spans="1:26" ht="12.6" customHeight="1">
      <c r="A63" s="126"/>
      <c r="B63" s="126"/>
      <c r="C63" s="126"/>
      <c r="D63" s="126"/>
      <c r="E63" s="126"/>
      <c r="F63" s="149"/>
      <c r="G63" s="142"/>
      <c r="H63" s="142"/>
      <c r="I63" s="142"/>
      <c r="J63" s="142"/>
      <c r="K63" s="127"/>
      <c r="L63" s="134"/>
      <c r="M63" s="134"/>
      <c r="N63" s="134"/>
      <c r="O63" s="127"/>
      <c r="P63" s="137"/>
      <c r="Q63" s="137"/>
      <c r="R63" s="137"/>
      <c r="S63" s="137"/>
      <c r="T63" s="137"/>
      <c r="U63" s="137"/>
      <c r="V63" s="137"/>
      <c r="W63" s="137"/>
      <c r="X63" s="137"/>
      <c r="Y63" s="137"/>
      <c r="Z63" s="137"/>
    </row>
    <row r="64" spans="1:26" ht="12.6" customHeight="1">
      <c r="A64" s="126"/>
      <c r="B64" s="126"/>
      <c r="C64" s="126"/>
      <c r="D64" s="126"/>
      <c r="E64" s="126"/>
      <c r="F64" s="149"/>
      <c r="G64" s="142"/>
      <c r="H64" s="142"/>
      <c r="I64" s="142"/>
      <c r="J64" s="142"/>
      <c r="K64" s="127"/>
      <c r="L64" s="134"/>
      <c r="M64" s="134"/>
      <c r="N64" s="134"/>
      <c r="O64" s="127"/>
      <c r="P64" s="137"/>
      <c r="Q64" s="137"/>
      <c r="R64" s="137"/>
      <c r="S64" s="137"/>
      <c r="T64" s="137"/>
      <c r="U64" s="137"/>
      <c r="V64" s="137"/>
      <c r="W64" s="137"/>
      <c r="X64" s="137"/>
      <c r="Y64" s="137"/>
      <c r="Z64" s="137"/>
    </row>
    <row r="65" spans="1:26" ht="12.6" customHeight="1">
      <c r="A65" s="126"/>
      <c r="B65" s="126"/>
      <c r="C65" s="126"/>
      <c r="D65" s="126"/>
      <c r="E65" s="126"/>
      <c r="F65" s="149"/>
      <c r="G65" s="142"/>
      <c r="H65" s="142"/>
      <c r="I65" s="142"/>
      <c r="J65" s="142"/>
      <c r="K65" s="127"/>
      <c r="L65" s="134"/>
      <c r="M65" s="134"/>
      <c r="N65" s="134"/>
      <c r="O65" s="127"/>
      <c r="P65" s="137"/>
      <c r="Q65" s="137"/>
      <c r="R65" s="137"/>
      <c r="S65" s="137"/>
      <c r="T65" s="137"/>
      <c r="U65" s="137"/>
      <c r="V65" s="137"/>
      <c r="W65" s="137"/>
      <c r="X65" s="137"/>
      <c r="Y65" s="137"/>
      <c r="Z65" s="137"/>
    </row>
    <row r="66" spans="1:26" ht="12.6" customHeight="1">
      <c r="F66" s="149"/>
      <c r="G66" s="142"/>
      <c r="H66" s="142"/>
      <c r="I66" s="142"/>
      <c r="J66" s="142"/>
      <c r="L66" s="9"/>
      <c r="M66" s="9"/>
      <c r="N66" s="9"/>
    </row>
    <row r="67" spans="1:26" ht="12.6" customHeight="1">
      <c r="I67" s="10"/>
      <c r="J67" s="10"/>
    </row>
    <row r="68" spans="1:26" ht="12.6" customHeight="1">
      <c r="I68" s="10"/>
      <c r="J68" s="10"/>
    </row>
    <row r="69" spans="1:26" ht="12.6" customHeight="1">
      <c r="I69" s="10"/>
      <c r="J69" s="10"/>
    </row>
    <row r="70" spans="1:26" ht="12.6" customHeight="1">
      <c r="I70" s="10"/>
      <c r="J70" s="10"/>
    </row>
    <row r="71" spans="1:26" ht="12.6" customHeight="1">
      <c r="I71" s="10"/>
      <c r="J71" s="10"/>
    </row>
    <row r="72" spans="1:26" ht="12.6" customHeight="1">
      <c r="I72" s="10"/>
      <c r="J72" s="10"/>
    </row>
    <row r="73" spans="1:26" ht="12.6" customHeight="1">
      <c r="I73" s="10"/>
      <c r="J73" s="10"/>
    </row>
    <row r="74" spans="1:26" ht="12.6" customHeight="1">
      <c r="I74" s="10"/>
      <c r="J74" s="10"/>
    </row>
    <row r="75" spans="1:26" ht="12.6" customHeight="1">
      <c r="I75" s="10"/>
      <c r="J75" s="10"/>
    </row>
    <row r="76" spans="1:26" ht="12.6" customHeight="1">
      <c r="I76" s="10"/>
      <c r="J76" s="10"/>
    </row>
    <row r="77" spans="1:26" ht="7.5" customHeight="1">
      <c r="I77" s="10"/>
      <c r="J77" s="10"/>
    </row>
    <row r="78" spans="1:26" ht="7.5" customHeight="1">
      <c r="I78" s="10"/>
      <c r="J78" s="10"/>
    </row>
    <row r="79" spans="1:26" ht="7.5" customHeight="1">
      <c r="I79" s="10"/>
      <c r="J79" s="10"/>
    </row>
    <row r="80" spans="1:26" ht="7.5" customHeight="1">
      <c r="I80" s="10"/>
      <c r="J80" s="10"/>
    </row>
    <row r="81" spans="9:10" ht="7.5" customHeight="1">
      <c r="I81" s="10"/>
      <c r="J81" s="10"/>
    </row>
    <row r="82" spans="9:10" ht="7.5" customHeight="1">
      <c r="I82" s="10"/>
      <c r="J82" s="10"/>
    </row>
    <row r="83" spans="9:10" ht="7.5" customHeight="1">
      <c r="I83" s="10"/>
      <c r="J83" s="10"/>
    </row>
    <row r="84" spans="9:10" ht="7.5" customHeight="1">
      <c r="I84" s="10"/>
      <c r="J84" s="10"/>
    </row>
    <row r="85" spans="9:10" ht="7.5" customHeight="1">
      <c r="I85" s="10"/>
      <c r="J85" s="10"/>
    </row>
    <row r="86" spans="9:10" ht="7.5" customHeight="1">
      <c r="I86" s="10"/>
      <c r="J86" s="10"/>
    </row>
    <row r="87" spans="9:10" ht="7.5" customHeight="1">
      <c r="I87" s="10"/>
      <c r="J87" s="10"/>
    </row>
    <row r="88" spans="9:10" ht="7.5" customHeight="1">
      <c r="I88" s="10"/>
      <c r="J88" s="10"/>
    </row>
    <row r="89" spans="9:10" ht="7.5" customHeight="1">
      <c r="I89" s="10"/>
      <c r="J89" s="10"/>
    </row>
    <row r="90" spans="9:10" ht="7.5" customHeight="1">
      <c r="I90" s="10"/>
      <c r="J90" s="10"/>
    </row>
    <row r="91" spans="9:10" ht="7.5" customHeight="1">
      <c r="I91" s="10"/>
      <c r="J91" s="10"/>
    </row>
    <row r="92" spans="9:10" ht="7.5" customHeight="1">
      <c r="I92" s="10"/>
      <c r="J92" s="10"/>
    </row>
    <row r="93" spans="9:10" ht="7.5" customHeight="1">
      <c r="I93" s="10"/>
      <c r="J93" s="10"/>
    </row>
    <row r="94" spans="9:10" ht="7.5" customHeight="1">
      <c r="I94" s="10"/>
      <c r="J94" s="10"/>
    </row>
    <row r="95" spans="9:10" ht="7.5" customHeight="1">
      <c r="I95" s="10"/>
      <c r="J95" s="10"/>
    </row>
    <row r="96" spans="9:10" ht="7.5" customHeight="1">
      <c r="I96" s="10"/>
      <c r="J96" s="10"/>
    </row>
    <row r="97" spans="9:10" ht="7.5" customHeight="1">
      <c r="I97" s="10"/>
      <c r="J97" s="10"/>
    </row>
    <row r="98" spans="9:10" ht="7.5" customHeight="1">
      <c r="I98" s="10"/>
      <c r="J98" s="10"/>
    </row>
    <row r="99" spans="9:10" ht="7.5" customHeight="1">
      <c r="I99" s="10"/>
      <c r="J99" s="10"/>
    </row>
    <row r="100" spans="9:10" ht="7.5" customHeight="1">
      <c r="I100" s="10"/>
      <c r="J100" s="10"/>
    </row>
    <row r="101" spans="9:10" ht="7.5" customHeight="1">
      <c r="I101" s="10"/>
      <c r="J101" s="10"/>
    </row>
    <row r="102" spans="9:10" ht="7.5" customHeight="1">
      <c r="I102" s="10"/>
      <c r="J102" s="10"/>
    </row>
    <row r="103" spans="9:10" ht="7.5" customHeight="1">
      <c r="I103" s="10"/>
      <c r="J103" s="10"/>
    </row>
    <row r="104" spans="9:10" ht="7.5" customHeight="1">
      <c r="I104" s="10"/>
      <c r="J104" s="10"/>
    </row>
    <row r="105" spans="9:10" ht="7.5" customHeight="1">
      <c r="I105" s="10"/>
      <c r="J105" s="10"/>
    </row>
    <row r="106" spans="9:10" ht="7.5" customHeight="1">
      <c r="I106" s="10"/>
      <c r="J106" s="10"/>
    </row>
    <row r="107" spans="9:10" ht="7.5" customHeight="1">
      <c r="I107" s="10"/>
      <c r="J107" s="10"/>
    </row>
    <row r="108" spans="9:10" ht="7.5" customHeight="1">
      <c r="I108" s="10"/>
      <c r="J108" s="10"/>
    </row>
    <row r="109" spans="9:10" ht="7.5" customHeight="1">
      <c r="I109" s="10"/>
      <c r="J109" s="10"/>
    </row>
    <row r="110" spans="9:10" ht="7.5" customHeight="1">
      <c r="I110" s="10"/>
      <c r="J110" s="10"/>
    </row>
    <row r="111" spans="9:10" ht="7.5" customHeight="1">
      <c r="I111" s="10"/>
      <c r="J111" s="10"/>
    </row>
    <row r="112" spans="9:10" ht="7.5" customHeight="1">
      <c r="I112" s="10"/>
      <c r="J112" s="10"/>
    </row>
    <row r="113" spans="9:10" ht="7.5" customHeight="1">
      <c r="I113" s="10"/>
      <c r="J113" s="10"/>
    </row>
    <row r="114" spans="9:10" ht="7.5" customHeight="1">
      <c r="I114" s="10"/>
      <c r="J114" s="10"/>
    </row>
    <row r="115" spans="9:10" ht="7.5" customHeight="1">
      <c r="I115" s="10"/>
      <c r="J115" s="10"/>
    </row>
    <row r="116" spans="9:10" ht="7.5" customHeight="1">
      <c r="I116" s="10"/>
      <c r="J116" s="10"/>
    </row>
    <row r="117" spans="9:10" ht="7.5" customHeight="1">
      <c r="I117" s="10"/>
      <c r="J117" s="10"/>
    </row>
    <row r="118" spans="9:10" ht="7.5" customHeight="1">
      <c r="I118" s="10"/>
      <c r="J118" s="10"/>
    </row>
    <row r="119" spans="9:10" ht="7.5" customHeight="1">
      <c r="I119" s="10"/>
      <c r="J119" s="10"/>
    </row>
    <row r="120" spans="9:10" ht="7.5" customHeight="1">
      <c r="I120" s="10"/>
      <c r="J120" s="10"/>
    </row>
    <row r="121" spans="9:10" ht="7.5" customHeight="1">
      <c r="I121" s="10"/>
      <c r="J121" s="10"/>
    </row>
    <row r="122" spans="9:10" ht="7.5" customHeight="1">
      <c r="I122" s="10"/>
      <c r="J122" s="10"/>
    </row>
    <row r="123" spans="9:10" ht="7.5" customHeight="1">
      <c r="I123" s="10"/>
      <c r="J123" s="10"/>
    </row>
    <row r="124" spans="9:10" ht="7.5" customHeight="1">
      <c r="I124" s="10"/>
      <c r="J124" s="10"/>
    </row>
    <row r="125" spans="9:10" ht="7.5" customHeight="1">
      <c r="I125" s="10"/>
      <c r="J125" s="10"/>
    </row>
    <row r="126" spans="9:10" ht="7.5" customHeight="1">
      <c r="I126" s="10"/>
      <c r="J126" s="10"/>
    </row>
    <row r="127" spans="9:10" ht="7.5" customHeight="1">
      <c r="I127" s="10"/>
      <c r="J127" s="10"/>
    </row>
    <row r="128" spans="9:10" ht="7.5" customHeight="1">
      <c r="I128" s="10"/>
      <c r="J128" s="10"/>
    </row>
    <row r="129" spans="9:10" ht="7.5" customHeight="1">
      <c r="I129" s="10"/>
      <c r="J129" s="10"/>
    </row>
    <row r="130" spans="9:10" ht="7.5" customHeight="1">
      <c r="I130" s="10"/>
      <c r="J130" s="10"/>
    </row>
    <row r="131" spans="9:10" ht="7.5" customHeight="1">
      <c r="I131" s="10"/>
      <c r="J131" s="10"/>
    </row>
    <row r="132" spans="9:10" ht="7.5" customHeight="1">
      <c r="I132" s="10"/>
      <c r="J132" s="10"/>
    </row>
    <row r="133" spans="9:10" ht="7.5" customHeight="1">
      <c r="I133" s="10"/>
      <c r="J133" s="10"/>
    </row>
    <row r="134" spans="9:10" ht="7.5" customHeight="1">
      <c r="I134" s="10"/>
      <c r="J134" s="10"/>
    </row>
    <row r="135" spans="9:10" ht="7.5" customHeight="1">
      <c r="I135" s="10"/>
      <c r="J135" s="10"/>
    </row>
    <row r="136" spans="9:10" ht="7.5" customHeight="1">
      <c r="I136" s="10"/>
      <c r="J136" s="10"/>
    </row>
    <row r="137" spans="9:10" ht="7.5" customHeight="1">
      <c r="I137" s="10"/>
      <c r="J137" s="10"/>
    </row>
    <row r="138" spans="9:10" ht="7.5" customHeight="1">
      <c r="I138" s="10"/>
      <c r="J138" s="10"/>
    </row>
    <row r="139" spans="9:10" ht="7.5" customHeight="1">
      <c r="I139" s="10"/>
      <c r="J139" s="10"/>
    </row>
    <row r="140" spans="9:10" ht="7.5" customHeight="1">
      <c r="I140" s="10"/>
      <c r="J140" s="10"/>
    </row>
    <row r="141" spans="9:10" ht="7.5" customHeight="1">
      <c r="I141" s="10"/>
      <c r="J141" s="10"/>
    </row>
    <row r="142" spans="9:10" ht="7.5" customHeight="1">
      <c r="I142" s="10"/>
      <c r="J142" s="10"/>
    </row>
    <row r="143" spans="9:10" ht="7.5" customHeight="1">
      <c r="I143" s="10"/>
      <c r="J143" s="10"/>
    </row>
    <row r="144" spans="9:10" ht="7.5" customHeight="1">
      <c r="I144" s="10"/>
      <c r="J144" s="10"/>
    </row>
    <row r="145" spans="9:10" ht="7.5" customHeight="1">
      <c r="I145" s="10"/>
      <c r="J145" s="10"/>
    </row>
    <row r="146" spans="9:10" ht="7.5" customHeight="1">
      <c r="I146" s="10"/>
      <c r="J146" s="10"/>
    </row>
    <row r="147" spans="9:10" ht="7.5" customHeight="1">
      <c r="I147" s="10"/>
      <c r="J147" s="10"/>
    </row>
    <row r="148" spans="9:10" ht="7.5" customHeight="1">
      <c r="I148" s="10"/>
      <c r="J148" s="10"/>
    </row>
    <row r="149" spans="9:10" ht="7.5" customHeight="1">
      <c r="I149" s="10"/>
      <c r="J149" s="10"/>
    </row>
    <row r="150" spans="9:10" ht="7.5" customHeight="1">
      <c r="I150" s="10"/>
      <c r="J150" s="10"/>
    </row>
    <row r="151" spans="9:10" ht="7.5" customHeight="1">
      <c r="I151" s="10"/>
      <c r="J151" s="10"/>
    </row>
    <row r="152" spans="9:10" ht="7.5" customHeight="1">
      <c r="I152" s="10"/>
      <c r="J152" s="10"/>
    </row>
    <row r="153" spans="9:10" ht="7.5" customHeight="1">
      <c r="I153" s="10"/>
      <c r="J153" s="10"/>
    </row>
    <row r="154" spans="9:10" ht="7.5" customHeight="1">
      <c r="I154" s="10"/>
      <c r="J154" s="10"/>
    </row>
    <row r="155" spans="9:10" ht="7.5" customHeight="1">
      <c r="I155" s="10"/>
      <c r="J155" s="10"/>
    </row>
    <row r="156" spans="9:10" ht="7.5" customHeight="1">
      <c r="I156" s="10"/>
      <c r="J156" s="10"/>
    </row>
    <row r="157" spans="9:10" ht="7.5" customHeight="1">
      <c r="I157" s="10"/>
      <c r="J157" s="10"/>
    </row>
    <row r="158" spans="9:10" ht="7.5" customHeight="1">
      <c r="I158" s="10"/>
      <c r="J158" s="10"/>
    </row>
    <row r="159" spans="9:10" ht="7.5" customHeight="1">
      <c r="I159" s="10"/>
      <c r="J159" s="10"/>
    </row>
    <row r="160" spans="9:10" ht="7.5" customHeight="1">
      <c r="I160" s="10"/>
      <c r="J160" s="10"/>
    </row>
    <row r="161" spans="9:10" ht="7.5" customHeight="1">
      <c r="I161" s="10"/>
      <c r="J161" s="10"/>
    </row>
    <row r="162" spans="9:10" ht="7.5" customHeight="1">
      <c r="I162" s="10"/>
      <c r="J162" s="10"/>
    </row>
    <row r="163" spans="9:10" ht="7.5" customHeight="1">
      <c r="I163" s="10"/>
      <c r="J163" s="10"/>
    </row>
    <row r="164" spans="9:10" ht="7.5" customHeight="1">
      <c r="I164" s="10"/>
      <c r="J164" s="10"/>
    </row>
    <row r="165" spans="9:10" ht="7.5" customHeight="1">
      <c r="I165" s="10"/>
      <c r="J165" s="10"/>
    </row>
    <row r="166" spans="9:10" ht="7.5" customHeight="1">
      <c r="I166" s="10"/>
      <c r="J166" s="10"/>
    </row>
    <row r="167" spans="9:10" ht="7.5" customHeight="1">
      <c r="I167" s="10"/>
      <c r="J167" s="10"/>
    </row>
    <row r="168" spans="9:10" ht="7.5" customHeight="1">
      <c r="I168" s="10"/>
      <c r="J168" s="10"/>
    </row>
    <row r="169" spans="9:10" ht="7.5" customHeight="1">
      <c r="I169" s="10"/>
      <c r="J169" s="10"/>
    </row>
    <row r="170" spans="9:10" ht="7.5" customHeight="1">
      <c r="I170" s="10"/>
      <c r="J170" s="10"/>
    </row>
    <row r="171" spans="9:10" ht="7.5" customHeight="1">
      <c r="I171" s="10"/>
      <c r="J171" s="10"/>
    </row>
    <row r="172" spans="9:10" ht="7.5" customHeight="1">
      <c r="I172" s="10"/>
      <c r="J172" s="10"/>
    </row>
    <row r="173" spans="9:10" ht="7.5" customHeight="1">
      <c r="I173" s="10"/>
      <c r="J173" s="10"/>
    </row>
    <row r="174" spans="9:10" ht="7.5" customHeight="1">
      <c r="I174" s="10"/>
      <c r="J174" s="10"/>
    </row>
    <row r="175" spans="9:10" ht="7.5" customHeight="1">
      <c r="I175" s="10"/>
      <c r="J175" s="10"/>
    </row>
    <row r="176" spans="9:10" ht="7.5" customHeight="1">
      <c r="I176" s="10"/>
      <c r="J176" s="10"/>
    </row>
    <row r="177" spans="9:10" ht="7.5" customHeight="1">
      <c r="I177" s="10"/>
      <c r="J177" s="10"/>
    </row>
    <row r="178" spans="9:10" ht="7.5" customHeight="1">
      <c r="I178" s="10"/>
      <c r="J178" s="10"/>
    </row>
    <row r="179" spans="9:10" ht="7.5" customHeight="1">
      <c r="I179" s="10"/>
      <c r="J179" s="10"/>
    </row>
    <row r="180" spans="9:10" ht="7.5" customHeight="1">
      <c r="I180" s="10"/>
      <c r="J180" s="10"/>
    </row>
    <row r="181" spans="9:10" ht="7.5" customHeight="1">
      <c r="I181" s="10"/>
      <c r="J181" s="10"/>
    </row>
    <row r="182" spans="9:10" ht="7.5" customHeight="1">
      <c r="I182" s="10"/>
      <c r="J182" s="10"/>
    </row>
    <row r="183" spans="9:10" ht="7.5" customHeight="1">
      <c r="I183" s="10"/>
      <c r="J183" s="10"/>
    </row>
    <row r="184" spans="9:10" ht="7.5" customHeight="1">
      <c r="I184" s="10"/>
      <c r="J184" s="10"/>
    </row>
    <row r="185" spans="9:10" ht="7.5" customHeight="1">
      <c r="I185" s="10"/>
      <c r="J185" s="10"/>
    </row>
    <row r="186" spans="9:10" ht="7.5" customHeight="1">
      <c r="I186" s="10"/>
      <c r="J186" s="10"/>
    </row>
    <row r="187" spans="9:10" ht="7.5" customHeight="1">
      <c r="I187" s="10"/>
      <c r="J187" s="10"/>
    </row>
    <row r="188" spans="9:10" ht="7.5" customHeight="1">
      <c r="I188" s="10"/>
      <c r="J188" s="10"/>
    </row>
    <row r="189" spans="9:10" ht="7.5" customHeight="1">
      <c r="I189" s="10"/>
      <c r="J189" s="10"/>
    </row>
    <row r="190" spans="9:10" ht="7.5" customHeight="1">
      <c r="I190" s="10"/>
      <c r="J190" s="10"/>
    </row>
    <row r="191" spans="9:10" ht="7.5" customHeight="1">
      <c r="I191" s="10"/>
      <c r="J191" s="10"/>
    </row>
    <row r="192" spans="9:10" ht="7.5" customHeight="1">
      <c r="I192" s="10"/>
      <c r="J192" s="10"/>
    </row>
    <row r="193" spans="9:10" ht="7.5" customHeight="1">
      <c r="I193" s="10"/>
      <c r="J193" s="10"/>
    </row>
    <row r="194" spans="9:10" ht="7.5" customHeight="1">
      <c r="I194" s="10"/>
      <c r="J194" s="10"/>
    </row>
    <row r="195" spans="9:10" ht="7.5" customHeight="1">
      <c r="I195" s="10"/>
      <c r="J195" s="10"/>
    </row>
    <row r="196" spans="9:10" ht="7.5" customHeight="1">
      <c r="I196" s="10"/>
      <c r="J196" s="10"/>
    </row>
    <row r="197" spans="9:10" ht="7.5" customHeight="1">
      <c r="I197" s="10"/>
      <c r="J197" s="10"/>
    </row>
    <row r="198" spans="9:10" ht="7.5" customHeight="1">
      <c r="I198" s="10"/>
      <c r="J198" s="10"/>
    </row>
    <row r="199" spans="9:10" ht="7.5" customHeight="1">
      <c r="I199" s="10"/>
      <c r="J199" s="10"/>
    </row>
    <row r="200" spans="9:10" ht="7.5" customHeight="1">
      <c r="I200" s="10"/>
      <c r="J200" s="10"/>
    </row>
    <row r="201" spans="9:10" ht="7.5" customHeight="1">
      <c r="I201" s="10"/>
      <c r="J201" s="10"/>
    </row>
    <row r="202" spans="9:10" ht="7.5" customHeight="1">
      <c r="I202" s="10"/>
      <c r="J202" s="10"/>
    </row>
    <row r="203" spans="9:10" ht="7.5" customHeight="1">
      <c r="I203" s="10"/>
      <c r="J203" s="10"/>
    </row>
    <row r="204" spans="9:10" ht="7.5" customHeight="1">
      <c r="I204" s="10"/>
      <c r="J204" s="10"/>
    </row>
    <row r="205" spans="9:10" ht="7.5" customHeight="1">
      <c r="I205" s="10"/>
      <c r="J205" s="10"/>
    </row>
    <row r="206" spans="9:10" ht="7.5" customHeight="1">
      <c r="I206" s="10"/>
      <c r="J206" s="10"/>
    </row>
    <row r="207" spans="9:10" ht="7.5" customHeight="1">
      <c r="I207" s="10"/>
      <c r="J207" s="10"/>
    </row>
    <row r="208" spans="9:10" ht="7.5" customHeight="1">
      <c r="I208" s="10"/>
      <c r="J208" s="10"/>
    </row>
    <row r="209" spans="9:10" ht="7.5" customHeight="1">
      <c r="I209" s="10"/>
      <c r="J209" s="10"/>
    </row>
    <row r="210" spans="9:10" ht="7.5" customHeight="1">
      <c r="I210" s="10"/>
      <c r="J210" s="10"/>
    </row>
    <row r="211" spans="9:10" ht="7.5" customHeight="1">
      <c r="I211" s="10"/>
      <c r="J211" s="10"/>
    </row>
    <row r="212" spans="9:10" ht="7.5" customHeight="1">
      <c r="I212" s="10"/>
      <c r="J212" s="10"/>
    </row>
    <row r="213" spans="9:10" ht="7.5" customHeight="1">
      <c r="I213" s="10"/>
      <c r="J213" s="10"/>
    </row>
    <row r="214" spans="9:10" ht="7.5" customHeight="1">
      <c r="I214" s="10"/>
      <c r="J214" s="10"/>
    </row>
    <row r="215" spans="9:10" ht="7.5" customHeight="1">
      <c r="I215" s="10"/>
      <c r="J215" s="10"/>
    </row>
    <row r="216" spans="9:10" ht="7.5" customHeight="1">
      <c r="I216" s="10"/>
      <c r="J216" s="10"/>
    </row>
    <row r="217" spans="9:10" ht="7.5" customHeight="1">
      <c r="I217" s="10"/>
      <c r="J217" s="10"/>
    </row>
    <row r="218" spans="9:10" ht="7.5" customHeight="1">
      <c r="I218" s="10"/>
      <c r="J218" s="10"/>
    </row>
    <row r="219" spans="9:10" ht="7.5" customHeight="1">
      <c r="I219" s="10"/>
      <c r="J219" s="10"/>
    </row>
    <row r="220" spans="9:10" ht="7.5" customHeight="1">
      <c r="I220" s="10"/>
      <c r="J220" s="10"/>
    </row>
    <row r="221" spans="9:10" ht="7.5" customHeight="1">
      <c r="I221" s="10"/>
      <c r="J221" s="10"/>
    </row>
    <row r="222" spans="9:10" ht="7.5" customHeight="1">
      <c r="I222" s="10"/>
      <c r="J222" s="10"/>
    </row>
    <row r="223" spans="9:10" ht="7.5" customHeight="1">
      <c r="I223" s="10"/>
      <c r="J223" s="10"/>
    </row>
    <row r="224" spans="9:10" ht="7.5" customHeight="1">
      <c r="I224" s="10"/>
      <c r="J224" s="10"/>
    </row>
    <row r="225" spans="9:10" ht="7.5" customHeight="1">
      <c r="I225" s="10"/>
      <c r="J225" s="10"/>
    </row>
    <row r="226" spans="9:10" ht="7.5" customHeight="1">
      <c r="I226" s="10"/>
      <c r="J226" s="10"/>
    </row>
    <row r="227" spans="9:10" ht="7.5" customHeight="1">
      <c r="I227" s="10"/>
      <c r="J227" s="10"/>
    </row>
    <row r="228" spans="9:10" ht="7.5" customHeight="1">
      <c r="I228" s="10"/>
      <c r="J228" s="10"/>
    </row>
    <row r="229" spans="9:10" ht="7.5" customHeight="1">
      <c r="I229" s="10"/>
      <c r="J229" s="10"/>
    </row>
    <row r="230" spans="9:10" ht="7.5" customHeight="1">
      <c r="I230" s="10"/>
      <c r="J230" s="10"/>
    </row>
    <row r="231" spans="9:10" ht="7.5" customHeight="1">
      <c r="I231" s="10"/>
      <c r="J231" s="10"/>
    </row>
    <row r="232" spans="9:10" ht="7.5" customHeight="1">
      <c r="I232" s="10"/>
      <c r="J232" s="10"/>
    </row>
    <row r="233" spans="9:10" ht="7.5" customHeight="1">
      <c r="I233" s="10"/>
      <c r="J233" s="10"/>
    </row>
    <row r="234" spans="9:10" ht="7.5" customHeight="1">
      <c r="I234" s="10"/>
      <c r="J234" s="10"/>
    </row>
    <row r="235" spans="9:10" ht="7.5" customHeight="1">
      <c r="I235" s="10"/>
      <c r="J235" s="10"/>
    </row>
    <row r="236" spans="9:10" ht="7.5" customHeight="1">
      <c r="I236" s="10"/>
      <c r="J236" s="10"/>
    </row>
    <row r="237" spans="9:10" ht="7.5" customHeight="1">
      <c r="I237" s="10"/>
      <c r="J237" s="10"/>
    </row>
    <row r="238" spans="9:10" ht="7.5" customHeight="1">
      <c r="I238" s="10"/>
      <c r="J238" s="10"/>
    </row>
    <row r="239" spans="9:10" ht="7.5" customHeight="1">
      <c r="I239" s="10"/>
      <c r="J239" s="10"/>
    </row>
    <row r="240" spans="9:10" ht="7.5" customHeight="1">
      <c r="I240" s="10"/>
      <c r="J240" s="10"/>
    </row>
    <row r="241" spans="9:10" ht="7.5" customHeight="1">
      <c r="I241" s="10"/>
      <c r="J241" s="10"/>
    </row>
    <row r="242" spans="9:10" ht="7.5" customHeight="1">
      <c r="I242" s="10"/>
      <c r="J242" s="10"/>
    </row>
    <row r="243" spans="9:10" ht="7.5" customHeight="1">
      <c r="I243" s="10"/>
      <c r="J243" s="10"/>
    </row>
    <row r="244" spans="9:10" ht="7.5" customHeight="1">
      <c r="I244" s="10"/>
      <c r="J244" s="10"/>
    </row>
    <row r="245" spans="9:10" ht="7.5" customHeight="1">
      <c r="I245" s="10"/>
      <c r="J245" s="10"/>
    </row>
    <row r="246" spans="9:10" ht="7.5" customHeight="1">
      <c r="I246" s="10"/>
      <c r="J246" s="10"/>
    </row>
    <row r="247" spans="9:10" ht="7.5" customHeight="1">
      <c r="I247" s="10"/>
      <c r="J247" s="10"/>
    </row>
    <row r="248" spans="9:10" ht="7.5" customHeight="1">
      <c r="I248" s="10"/>
      <c r="J248" s="10"/>
    </row>
    <row r="249" spans="9:10" ht="7.5" customHeight="1">
      <c r="I249" s="10"/>
      <c r="J249" s="10"/>
    </row>
    <row r="250" spans="9:10" ht="7.5" customHeight="1">
      <c r="I250" s="10"/>
      <c r="J250" s="10"/>
    </row>
    <row r="251" spans="9:10" ht="7.5" customHeight="1">
      <c r="I251" s="10"/>
      <c r="J251" s="10"/>
    </row>
    <row r="252" spans="9:10" ht="7.5" customHeight="1">
      <c r="I252" s="10"/>
      <c r="J252" s="10"/>
    </row>
    <row r="253" spans="9:10" ht="7.5" customHeight="1">
      <c r="I253" s="10"/>
      <c r="J253" s="10"/>
    </row>
    <row r="254" spans="9:10" ht="7.5" customHeight="1">
      <c r="I254" s="10"/>
      <c r="J254" s="10"/>
    </row>
    <row r="255" spans="9:10" ht="7.5" customHeight="1">
      <c r="I255" s="10"/>
      <c r="J255" s="10"/>
    </row>
    <row r="256" spans="9:10" ht="7.5" customHeight="1">
      <c r="I256" s="10"/>
      <c r="J256" s="10"/>
    </row>
    <row r="257" spans="9:10" ht="7.5" customHeight="1">
      <c r="I257" s="10"/>
      <c r="J257" s="10"/>
    </row>
    <row r="258" spans="9:10" ht="7.5" customHeight="1">
      <c r="I258" s="10"/>
      <c r="J258" s="10"/>
    </row>
    <row r="259" spans="9:10" ht="7.5" customHeight="1">
      <c r="I259" s="10"/>
      <c r="J259" s="10"/>
    </row>
    <row r="260" spans="9:10" ht="7.5" customHeight="1">
      <c r="I260" s="10"/>
      <c r="J260" s="10"/>
    </row>
    <row r="261" spans="9:10" ht="7.5" customHeight="1">
      <c r="I261" s="10"/>
      <c r="J261" s="10"/>
    </row>
    <row r="262" spans="9:10" ht="7.5" customHeight="1">
      <c r="I262" s="10"/>
      <c r="J262" s="10"/>
    </row>
    <row r="263" spans="9:10" ht="7.5" customHeight="1">
      <c r="I263" s="10"/>
      <c r="J263" s="10"/>
    </row>
    <row r="264" spans="9:10" ht="7.5" customHeight="1">
      <c r="I264" s="10"/>
      <c r="J264" s="10"/>
    </row>
    <row r="265" spans="9:10" ht="7.5" customHeight="1">
      <c r="I265" s="10"/>
      <c r="J265" s="10"/>
    </row>
    <row r="266" spans="9:10" ht="7.5" customHeight="1">
      <c r="I266" s="10"/>
      <c r="J266" s="10"/>
    </row>
    <row r="267" spans="9:10" ht="7.5" customHeight="1">
      <c r="I267" s="10"/>
      <c r="J267" s="10"/>
    </row>
    <row r="268" spans="9:10" ht="7.5" customHeight="1">
      <c r="I268" s="10"/>
      <c r="J268" s="10"/>
    </row>
    <row r="269" spans="9:10" ht="7.5" customHeight="1">
      <c r="I269" s="10"/>
      <c r="J269" s="10"/>
    </row>
    <row r="270" spans="9:10" ht="7.5" customHeight="1">
      <c r="I270" s="10"/>
      <c r="J270" s="10"/>
    </row>
    <row r="271" spans="9:10" ht="7.5" customHeight="1">
      <c r="I271" s="10"/>
      <c r="J271" s="10"/>
    </row>
    <row r="272" spans="9:10" ht="7.5" customHeight="1">
      <c r="I272" s="10"/>
      <c r="J272" s="10"/>
    </row>
    <row r="273" spans="9:10" ht="7.5" customHeight="1">
      <c r="I273" s="10"/>
      <c r="J273" s="10"/>
    </row>
    <row r="274" spans="9:10" ht="7.5" customHeight="1">
      <c r="I274" s="10"/>
      <c r="J274" s="10"/>
    </row>
    <row r="275" spans="9:10" ht="7.5" customHeight="1">
      <c r="I275" s="10"/>
      <c r="J275" s="10"/>
    </row>
    <row r="276" spans="9:10" ht="7.5" customHeight="1">
      <c r="I276" s="10"/>
      <c r="J276" s="10"/>
    </row>
    <row r="277" spans="9:10" ht="7.5" customHeight="1">
      <c r="I277" s="10"/>
      <c r="J277" s="10"/>
    </row>
    <row r="278" spans="9:10" ht="7.5" customHeight="1">
      <c r="I278" s="10"/>
      <c r="J278" s="10"/>
    </row>
    <row r="279" spans="9:10" ht="7.5" customHeight="1">
      <c r="I279" s="10"/>
      <c r="J279" s="10"/>
    </row>
    <row r="280" spans="9:10" ht="7.5" customHeight="1">
      <c r="I280" s="10"/>
      <c r="J280" s="10"/>
    </row>
    <row r="281" spans="9:10" ht="7.5" customHeight="1">
      <c r="I281" s="10"/>
      <c r="J281" s="10"/>
    </row>
    <row r="282" spans="9:10" ht="7.5" customHeight="1">
      <c r="I282" s="10"/>
      <c r="J282" s="10"/>
    </row>
    <row r="283" spans="9:10" ht="7.5" customHeight="1">
      <c r="I283" s="10"/>
      <c r="J283" s="10"/>
    </row>
    <row r="284" spans="9:10" ht="7.5" customHeight="1">
      <c r="I284" s="10"/>
      <c r="J284" s="10"/>
    </row>
    <row r="285" spans="9:10" ht="7.5" customHeight="1">
      <c r="I285" s="10"/>
      <c r="J285" s="10"/>
    </row>
    <row r="286" spans="9:10" ht="7.5" customHeight="1">
      <c r="I286" s="10"/>
      <c r="J286" s="10"/>
    </row>
    <row r="287" spans="9:10" ht="7.5" customHeight="1">
      <c r="I287" s="10"/>
      <c r="J287" s="10"/>
    </row>
    <row r="288" spans="9:10" ht="7.5" customHeight="1">
      <c r="I288" s="10"/>
      <c r="J288" s="10"/>
    </row>
    <row r="289" spans="9:10" ht="7.5" customHeight="1">
      <c r="I289" s="10"/>
      <c r="J289" s="10"/>
    </row>
    <row r="290" spans="9:10" ht="7.5" customHeight="1">
      <c r="I290" s="10"/>
      <c r="J290" s="10"/>
    </row>
    <row r="291" spans="9:10" ht="7.5" customHeight="1">
      <c r="I291" s="10"/>
      <c r="J291" s="10"/>
    </row>
    <row r="292" spans="9:10" ht="7.5" customHeight="1">
      <c r="I292" s="10"/>
      <c r="J292" s="10"/>
    </row>
    <row r="293" spans="9:10" ht="7.5" customHeight="1">
      <c r="I293" s="10"/>
      <c r="J293" s="10"/>
    </row>
    <row r="294" spans="9:10" ht="7.5" customHeight="1">
      <c r="I294" s="10"/>
      <c r="J294" s="10"/>
    </row>
    <row r="295" spans="9:10" ht="7.5" customHeight="1">
      <c r="I295" s="10"/>
      <c r="J295" s="10"/>
    </row>
    <row r="296" spans="9:10" ht="7.5" customHeight="1">
      <c r="I296" s="10"/>
      <c r="J296" s="10"/>
    </row>
  </sheetData>
  <sheetProtection sheet="1" objects="1" scenarios="1"/>
  <mergeCells count="4">
    <mergeCell ref="A2:B4"/>
    <mergeCell ref="A5:B5"/>
    <mergeCell ref="A43:B43"/>
    <mergeCell ref="A44:B44"/>
  </mergeCells>
  <pageMargins left="0.39370078740157483" right="0.39370078740157483" top="0" bottom="0"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AZ65"/>
  <sheetViews>
    <sheetView zoomScale="155" zoomScaleNormal="155" workbookViewId="0">
      <pane xSplit="2" ySplit="4" topLeftCell="C20" activePane="bottomRight" state="frozen"/>
      <selection pane="topRight" activeCell="B1" sqref="B1"/>
      <selection pane="bottomLeft" activeCell="A6" sqref="A6"/>
      <selection pane="bottomRight"/>
    </sheetView>
  </sheetViews>
  <sheetFormatPr baseColWidth="10" defaultColWidth="10.7109375" defaultRowHeight="7.5" customHeight="1"/>
  <cols>
    <col min="1" max="1" width="3.28515625" style="19" customWidth="1"/>
    <col min="2" max="2" width="22.7109375" style="19" customWidth="1"/>
    <col min="3" max="3" width="12.7109375" style="19" customWidth="1"/>
    <col min="4" max="4" width="13.28515625" style="19" customWidth="1"/>
    <col min="5" max="5" width="12.7109375" style="19" customWidth="1"/>
    <col min="6" max="6" width="13.7109375" style="19" customWidth="1"/>
    <col min="7" max="7" width="14.7109375" style="19" customWidth="1"/>
    <col min="8" max="8" width="13.28515625" style="19" customWidth="1"/>
    <col min="9" max="9" width="13.7109375" style="19" customWidth="1"/>
    <col min="10" max="10" width="12.7109375" style="19" customWidth="1"/>
    <col min="11" max="52" width="10.7109375" style="20"/>
    <col min="53" max="16384" width="10.7109375" style="19"/>
  </cols>
  <sheetData>
    <row r="1" spans="1:26" s="17" customFormat="1" ht="18" customHeight="1" thickBot="1">
      <c r="A1" s="25" t="s">
        <v>211</v>
      </c>
      <c r="B1" s="78"/>
      <c r="C1" s="79"/>
      <c r="D1" s="79"/>
      <c r="E1" s="79"/>
      <c r="F1" s="79"/>
      <c r="G1" s="79"/>
      <c r="H1" s="79"/>
      <c r="I1" s="79"/>
      <c r="J1" s="79"/>
      <c r="K1" s="125"/>
      <c r="L1" s="125"/>
      <c r="M1" s="125"/>
      <c r="N1" s="125"/>
      <c r="O1" s="125"/>
      <c r="P1" s="125"/>
      <c r="Q1" s="125"/>
      <c r="R1" s="125"/>
      <c r="S1" s="125"/>
      <c r="T1" s="125"/>
      <c r="U1" s="125"/>
      <c r="V1" s="125"/>
      <c r="W1" s="125"/>
      <c r="X1" s="125"/>
      <c r="Y1" s="125"/>
      <c r="Z1" s="125"/>
    </row>
    <row r="2" spans="1:26" s="18" customFormat="1" ht="13.5" customHeight="1">
      <c r="A2" s="219" t="s">
        <v>149</v>
      </c>
      <c r="B2" s="220"/>
      <c r="C2" s="230" t="s">
        <v>212</v>
      </c>
      <c r="D2" s="232" t="s">
        <v>214</v>
      </c>
      <c r="E2" s="234" t="s">
        <v>189</v>
      </c>
      <c r="F2" s="228" t="s">
        <v>224</v>
      </c>
      <c r="G2" s="228"/>
      <c r="H2" s="234" t="s">
        <v>213</v>
      </c>
      <c r="I2" s="228" t="s">
        <v>223</v>
      </c>
      <c r="J2" s="229"/>
      <c r="K2" s="77"/>
      <c r="L2" s="77"/>
      <c r="M2" s="77"/>
      <c r="N2" s="77"/>
      <c r="O2" s="77"/>
      <c r="P2" s="77"/>
      <c r="Q2" s="77"/>
      <c r="R2" s="77"/>
      <c r="S2" s="77"/>
      <c r="T2" s="77"/>
      <c r="U2" s="77"/>
      <c r="V2" s="77"/>
      <c r="W2" s="77"/>
      <c r="X2" s="77"/>
      <c r="Y2" s="77"/>
      <c r="Z2" s="77"/>
    </row>
    <row r="3" spans="1:26" s="18" customFormat="1" ht="13.5" customHeight="1" thickBot="1">
      <c r="A3" s="221"/>
      <c r="B3" s="222"/>
      <c r="C3" s="231"/>
      <c r="D3" s="233"/>
      <c r="E3" s="235"/>
      <c r="F3" s="80" t="s">
        <v>36</v>
      </c>
      <c r="G3" s="80" t="s">
        <v>148</v>
      </c>
      <c r="H3" s="235"/>
      <c r="I3" s="80" t="s">
        <v>36</v>
      </c>
      <c r="J3" s="81" t="s">
        <v>148</v>
      </c>
      <c r="K3" s="77"/>
      <c r="L3" s="77"/>
      <c r="M3" s="77"/>
      <c r="N3" s="77"/>
      <c r="O3" s="77"/>
      <c r="P3" s="77"/>
      <c r="Q3" s="77"/>
      <c r="R3" s="77"/>
      <c r="S3" s="77"/>
      <c r="T3" s="77"/>
      <c r="U3" s="77"/>
      <c r="V3" s="77"/>
      <c r="W3" s="77"/>
      <c r="X3" s="77"/>
      <c r="Y3" s="77"/>
      <c r="Z3" s="77"/>
    </row>
    <row r="4" spans="1:26" s="18" customFormat="1" ht="24.95" customHeight="1" thickBot="1">
      <c r="A4" s="223" t="s">
        <v>196</v>
      </c>
      <c r="B4" s="224" t="s">
        <v>196</v>
      </c>
      <c r="C4" s="225" t="s">
        <v>197</v>
      </c>
      <c r="D4" s="226"/>
      <c r="E4" s="226"/>
      <c r="F4" s="226"/>
      <c r="G4" s="226"/>
      <c r="H4" s="226"/>
      <c r="I4" s="226"/>
      <c r="J4" s="227"/>
      <c r="K4" s="77"/>
      <c r="L4" s="77"/>
      <c r="M4" s="77"/>
      <c r="N4" s="77"/>
      <c r="O4" s="77"/>
      <c r="P4" s="77"/>
      <c r="Q4" s="77"/>
      <c r="R4" s="77"/>
      <c r="S4" s="77"/>
      <c r="T4" s="77"/>
      <c r="U4" s="77"/>
      <c r="V4" s="77"/>
      <c r="W4" s="77"/>
      <c r="X4" s="77"/>
      <c r="Y4" s="77"/>
      <c r="Z4" s="77"/>
    </row>
    <row r="5" spans="1:26" s="18" customFormat="1" ht="12.95" customHeight="1">
      <c r="A5" s="118">
        <v>1</v>
      </c>
      <c r="B5" s="44" t="s">
        <v>0</v>
      </c>
      <c r="C5" s="97">
        <v>33282</v>
      </c>
      <c r="D5" s="113">
        <v>20639833</v>
      </c>
      <c r="E5" s="96">
        <v>2812614</v>
      </c>
      <c r="F5" s="97">
        <f t="shared" ref="F5:F42" si="0">SUM(D5:E5)</f>
        <v>23452447</v>
      </c>
      <c r="G5" s="109">
        <f>F5/C5</f>
        <v>704.65858421969835</v>
      </c>
      <c r="H5" s="82">
        <v>19000000</v>
      </c>
      <c r="I5" s="103">
        <f>SUM(F5-H5)</f>
        <v>4452447</v>
      </c>
      <c r="J5" s="106">
        <f t="shared" ref="J5:J36" si="1">I5/C5</f>
        <v>133.77943032269695</v>
      </c>
      <c r="K5" s="77"/>
      <c r="L5" s="77"/>
      <c r="M5" s="77"/>
      <c r="N5" s="77"/>
      <c r="O5" s="77"/>
      <c r="P5" s="77"/>
      <c r="Q5" s="77"/>
      <c r="R5" s="77"/>
      <c r="S5" s="77"/>
      <c r="T5" s="77"/>
      <c r="U5" s="77"/>
      <c r="V5" s="77"/>
      <c r="W5" s="77"/>
      <c r="X5" s="77"/>
      <c r="Y5" s="77"/>
      <c r="Z5" s="77"/>
    </row>
    <row r="6" spans="1:26" s="18" customFormat="1" ht="12.95" customHeight="1">
      <c r="A6" s="119">
        <v>2</v>
      </c>
      <c r="B6" s="45" t="s">
        <v>1</v>
      </c>
      <c r="C6" s="99">
        <v>2570</v>
      </c>
      <c r="D6" s="114">
        <v>910702</v>
      </c>
      <c r="E6" s="98">
        <v>-637821</v>
      </c>
      <c r="F6" s="99">
        <f t="shared" si="0"/>
        <v>272881</v>
      </c>
      <c r="G6" s="110">
        <f t="shared" ref="G6:G42" si="2">F6/C6</f>
        <v>106.17937743190662</v>
      </c>
      <c r="H6" s="83">
        <v>710000</v>
      </c>
      <c r="I6" s="104">
        <f t="shared" ref="I6:I41" si="3">SUM(F6-H6)</f>
        <v>-437119</v>
      </c>
      <c r="J6" s="107">
        <f t="shared" si="1"/>
        <v>-170.0852140077821</v>
      </c>
      <c r="K6" s="77"/>
      <c r="L6" s="77"/>
      <c r="M6" s="77"/>
      <c r="N6" s="77"/>
      <c r="O6" s="77"/>
      <c r="P6" s="77"/>
      <c r="Q6" s="77"/>
      <c r="R6" s="77"/>
      <c r="S6" s="77"/>
      <c r="T6" s="77"/>
      <c r="U6" s="77"/>
      <c r="V6" s="77"/>
      <c r="W6" s="77"/>
      <c r="X6" s="77"/>
      <c r="Y6" s="77"/>
      <c r="Z6" s="77"/>
    </row>
    <row r="7" spans="1:26" s="18" customFormat="1" ht="12.95" customHeight="1">
      <c r="A7" s="119">
        <v>3</v>
      </c>
      <c r="B7" s="45" t="s">
        <v>2</v>
      </c>
      <c r="C7" s="99">
        <v>3256</v>
      </c>
      <c r="D7" s="114">
        <v>1008033</v>
      </c>
      <c r="E7" s="100">
        <v>-1371269</v>
      </c>
      <c r="F7" s="99">
        <f t="shared" si="0"/>
        <v>-363236</v>
      </c>
      <c r="G7" s="111">
        <f t="shared" si="2"/>
        <v>-111.55896805896806</v>
      </c>
      <c r="H7" s="84">
        <v>1395400</v>
      </c>
      <c r="I7" s="104">
        <f t="shared" si="3"/>
        <v>-1758636</v>
      </c>
      <c r="J7" s="107">
        <f t="shared" si="1"/>
        <v>-540.12162162162167</v>
      </c>
      <c r="K7" s="77"/>
      <c r="L7" s="77"/>
      <c r="M7" s="77"/>
      <c r="N7" s="77"/>
      <c r="O7" s="77"/>
      <c r="P7" s="77"/>
      <c r="Q7" s="77"/>
      <c r="R7" s="77"/>
      <c r="S7" s="77"/>
      <c r="T7" s="77"/>
      <c r="U7" s="77"/>
      <c r="V7" s="77"/>
      <c r="W7" s="77"/>
      <c r="X7" s="77"/>
      <c r="Y7" s="77"/>
      <c r="Z7" s="77"/>
    </row>
    <row r="8" spans="1:26" s="18" customFormat="1" ht="12.95" customHeight="1">
      <c r="A8" s="119">
        <v>71</v>
      </c>
      <c r="B8" s="45" t="s">
        <v>34</v>
      </c>
      <c r="C8" s="99">
        <v>4832</v>
      </c>
      <c r="D8" s="114">
        <v>1281952</v>
      </c>
      <c r="E8" s="100">
        <v>239996</v>
      </c>
      <c r="F8" s="99">
        <f t="shared" si="0"/>
        <v>1521948</v>
      </c>
      <c r="G8" s="110">
        <f t="shared" si="2"/>
        <v>314.97268211920527</v>
      </c>
      <c r="H8" s="84">
        <v>930800</v>
      </c>
      <c r="I8" s="104">
        <f t="shared" si="3"/>
        <v>591148</v>
      </c>
      <c r="J8" s="107">
        <f t="shared" si="1"/>
        <v>122.34023178807946</v>
      </c>
      <c r="K8" s="77"/>
      <c r="L8" s="77"/>
      <c r="M8" s="77"/>
      <c r="N8" s="77"/>
      <c r="O8" s="77"/>
      <c r="P8" s="77"/>
      <c r="Q8" s="77"/>
      <c r="R8" s="77"/>
      <c r="S8" s="77"/>
      <c r="T8" s="77"/>
      <c r="U8" s="77"/>
      <c r="V8" s="77"/>
      <c r="W8" s="77"/>
      <c r="X8" s="77"/>
      <c r="Y8" s="77"/>
      <c r="Z8" s="77"/>
    </row>
    <row r="9" spans="1:26" s="18" customFormat="1" ht="12.95" customHeight="1">
      <c r="A9" s="119">
        <v>6</v>
      </c>
      <c r="B9" s="45" t="s">
        <v>3</v>
      </c>
      <c r="C9" s="99">
        <v>1564</v>
      </c>
      <c r="D9" s="114">
        <v>510083</v>
      </c>
      <c r="E9" s="100">
        <v>8489</v>
      </c>
      <c r="F9" s="99">
        <f t="shared" si="0"/>
        <v>518572</v>
      </c>
      <c r="G9" s="110">
        <f t="shared" si="2"/>
        <v>331.56777493606137</v>
      </c>
      <c r="H9" s="84">
        <v>450000</v>
      </c>
      <c r="I9" s="104">
        <f t="shared" si="3"/>
        <v>68572</v>
      </c>
      <c r="J9" s="107">
        <f t="shared" si="1"/>
        <v>43.843989769820972</v>
      </c>
      <c r="K9" s="77"/>
      <c r="L9" s="77"/>
      <c r="M9" s="77"/>
      <c r="N9" s="77"/>
      <c r="O9" s="77"/>
      <c r="P9" s="77"/>
      <c r="Q9" s="77"/>
      <c r="R9" s="77"/>
      <c r="S9" s="77"/>
      <c r="T9" s="77"/>
      <c r="U9" s="77"/>
      <c r="V9" s="77"/>
      <c r="W9" s="77"/>
      <c r="X9" s="77"/>
      <c r="Y9" s="77"/>
      <c r="Z9" s="77"/>
    </row>
    <row r="10" spans="1:26" s="18" customFormat="1" ht="12.95" customHeight="1">
      <c r="A10" s="119">
        <v>7</v>
      </c>
      <c r="B10" s="45" t="s">
        <v>4</v>
      </c>
      <c r="C10" s="99">
        <v>1909</v>
      </c>
      <c r="D10" s="114">
        <v>560900</v>
      </c>
      <c r="E10" s="100">
        <v>56179</v>
      </c>
      <c r="F10" s="99">
        <f t="shared" si="0"/>
        <v>617079</v>
      </c>
      <c r="G10" s="110">
        <f t="shared" si="2"/>
        <v>323.24724986904141</v>
      </c>
      <c r="H10" s="84">
        <v>460000</v>
      </c>
      <c r="I10" s="104">
        <f t="shared" si="3"/>
        <v>157079</v>
      </c>
      <c r="J10" s="107">
        <f t="shared" si="1"/>
        <v>82.283394447354638</v>
      </c>
      <c r="K10" s="77"/>
      <c r="L10" s="77"/>
      <c r="M10" s="77"/>
      <c r="N10" s="77"/>
      <c r="O10" s="77"/>
      <c r="P10" s="77"/>
      <c r="Q10" s="77"/>
      <c r="R10" s="77"/>
      <c r="S10" s="77"/>
      <c r="T10" s="77"/>
      <c r="U10" s="77"/>
      <c r="V10" s="77"/>
      <c r="W10" s="77"/>
      <c r="X10" s="77"/>
      <c r="Y10" s="77"/>
      <c r="Z10" s="77"/>
    </row>
    <row r="11" spans="1:26" s="18" customFormat="1" ht="12.95" customHeight="1">
      <c r="A11" s="119">
        <v>8</v>
      </c>
      <c r="B11" s="45" t="s">
        <v>5</v>
      </c>
      <c r="C11" s="99">
        <v>254</v>
      </c>
      <c r="D11" s="114">
        <v>115556</v>
      </c>
      <c r="E11" s="98">
        <v>165148</v>
      </c>
      <c r="F11" s="99">
        <f t="shared" si="0"/>
        <v>280704</v>
      </c>
      <c r="G11" s="110">
        <f t="shared" si="2"/>
        <v>1105.1338582677165</v>
      </c>
      <c r="H11" s="83">
        <v>150140</v>
      </c>
      <c r="I11" s="104">
        <f t="shared" si="3"/>
        <v>130564</v>
      </c>
      <c r="J11" s="107">
        <f t="shared" si="1"/>
        <v>514.03149606299212</v>
      </c>
      <c r="K11" s="77"/>
      <c r="L11" s="77"/>
      <c r="M11" s="77"/>
      <c r="N11" s="77"/>
      <c r="O11" s="77"/>
      <c r="P11" s="77"/>
      <c r="Q11" s="77"/>
      <c r="R11" s="77"/>
      <c r="S11" s="77"/>
      <c r="T11" s="77"/>
      <c r="U11" s="77"/>
      <c r="V11" s="77"/>
      <c r="W11" s="77"/>
      <c r="X11" s="77"/>
      <c r="Y11" s="77"/>
      <c r="Z11" s="77"/>
    </row>
    <row r="12" spans="1:26" s="18" customFormat="1" ht="12.95" customHeight="1">
      <c r="A12" s="119">
        <v>9</v>
      </c>
      <c r="B12" s="45" t="s">
        <v>6</v>
      </c>
      <c r="C12" s="99">
        <v>4440</v>
      </c>
      <c r="D12" s="114">
        <v>1385511</v>
      </c>
      <c r="E12" s="100">
        <v>436572</v>
      </c>
      <c r="F12" s="99">
        <f t="shared" si="0"/>
        <v>1822083</v>
      </c>
      <c r="G12" s="110">
        <f t="shared" si="2"/>
        <v>410.37905405405405</v>
      </c>
      <c r="H12" s="84">
        <v>586000</v>
      </c>
      <c r="I12" s="104">
        <f t="shared" si="3"/>
        <v>1236083</v>
      </c>
      <c r="J12" s="107">
        <f t="shared" si="1"/>
        <v>278.39707207207209</v>
      </c>
      <c r="K12" s="77"/>
      <c r="L12" s="77"/>
      <c r="M12" s="77"/>
      <c r="N12" s="77"/>
      <c r="O12" s="77"/>
      <c r="P12" s="77"/>
      <c r="Q12" s="77"/>
      <c r="R12" s="77"/>
      <c r="S12" s="77"/>
      <c r="T12" s="77"/>
      <c r="U12" s="77"/>
      <c r="V12" s="77"/>
      <c r="W12" s="77"/>
      <c r="X12" s="77"/>
      <c r="Y12" s="77"/>
      <c r="Z12" s="77"/>
    </row>
    <row r="13" spans="1:26" s="18" customFormat="1" ht="12.95" customHeight="1">
      <c r="A13" s="119">
        <v>10</v>
      </c>
      <c r="B13" s="45" t="s">
        <v>7</v>
      </c>
      <c r="C13" s="99">
        <v>961</v>
      </c>
      <c r="D13" s="114">
        <v>786940</v>
      </c>
      <c r="E13" s="98">
        <v>-91975</v>
      </c>
      <c r="F13" s="99">
        <f t="shared" si="0"/>
        <v>694965</v>
      </c>
      <c r="G13" s="110">
        <f t="shared" si="2"/>
        <v>723.16857440166496</v>
      </c>
      <c r="H13" s="83">
        <v>352252</v>
      </c>
      <c r="I13" s="104">
        <f t="shared" si="3"/>
        <v>342713</v>
      </c>
      <c r="J13" s="107">
        <f t="shared" si="1"/>
        <v>356.62122788761707</v>
      </c>
      <c r="K13" s="77"/>
      <c r="L13" s="77"/>
      <c r="M13" s="77"/>
      <c r="N13" s="77"/>
      <c r="O13" s="77"/>
      <c r="P13" s="77"/>
      <c r="Q13" s="77"/>
      <c r="R13" s="77"/>
      <c r="S13" s="77"/>
      <c r="T13" s="77"/>
      <c r="U13" s="77"/>
      <c r="V13" s="77"/>
      <c r="W13" s="77"/>
      <c r="X13" s="77"/>
      <c r="Y13" s="77"/>
      <c r="Z13" s="77"/>
    </row>
    <row r="14" spans="1:26" s="18" customFormat="1" ht="12.95" customHeight="1">
      <c r="A14" s="119">
        <v>11</v>
      </c>
      <c r="B14" s="45" t="s">
        <v>8</v>
      </c>
      <c r="C14" s="99">
        <v>4955</v>
      </c>
      <c r="D14" s="114">
        <v>1593340</v>
      </c>
      <c r="E14" s="98">
        <v>-454721</v>
      </c>
      <c r="F14" s="99">
        <f t="shared" si="0"/>
        <v>1138619</v>
      </c>
      <c r="G14" s="110">
        <f t="shared" si="2"/>
        <v>229.79192734611505</v>
      </c>
      <c r="H14" s="83">
        <v>1303500</v>
      </c>
      <c r="I14" s="104">
        <f t="shared" si="3"/>
        <v>-164881</v>
      </c>
      <c r="J14" s="107">
        <f t="shared" si="1"/>
        <v>-33.275681130171542</v>
      </c>
      <c r="K14" s="77"/>
      <c r="L14" s="77"/>
      <c r="M14" s="77"/>
      <c r="N14" s="77"/>
      <c r="O14" s="77"/>
      <c r="P14" s="77"/>
      <c r="Q14" s="77"/>
      <c r="R14" s="77"/>
      <c r="S14" s="77"/>
      <c r="T14" s="77"/>
      <c r="U14" s="77"/>
      <c r="V14" s="77"/>
      <c r="W14" s="77"/>
      <c r="X14" s="77"/>
      <c r="Y14" s="77"/>
      <c r="Z14" s="77"/>
    </row>
    <row r="15" spans="1:26" s="18" customFormat="1" ht="12.95" customHeight="1">
      <c r="A15" s="119">
        <v>12</v>
      </c>
      <c r="B15" s="45" t="s">
        <v>9</v>
      </c>
      <c r="C15" s="99">
        <v>4572</v>
      </c>
      <c r="D15" s="114">
        <v>1313708</v>
      </c>
      <c r="E15" s="100">
        <v>1597747</v>
      </c>
      <c r="F15" s="99">
        <f t="shared" si="0"/>
        <v>2911455</v>
      </c>
      <c r="G15" s="110">
        <f t="shared" si="2"/>
        <v>636.80118110236219</v>
      </c>
      <c r="H15" s="84">
        <v>0</v>
      </c>
      <c r="I15" s="104">
        <f t="shared" si="3"/>
        <v>2911455</v>
      </c>
      <c r="J15" s="107">
        <f t="shared" si="1"/>
        <v>636.80118110236219</v>
      </c>
      <c r="K15" s="77"/>
      <c r="L15" s="77"/>
      <c r="M15" s="77"/>
      <c r="N15" s="77"/>
      <c r="O15" s="77"/>
      <c r="P15" s="77"/>
      <c r="Q15" s="77"/>
      <c r="R15" s="77"/>
      <c r="S15" s="77"/>
      <c r="T15" s="77"/>
      <c r="U15" s="77"/>
      <c r="V15" s="77"/>
      <c r="W15" s="77"/>
      <c r="X15" s="77"/>
      <c r="Y15" s="77"/>
      <c r="Z15" s="77"/>
    </row>
    <row r="16" spans="1:26" s="18" customFormat="1" ht="12.95" customHeight="1">
      <c r="A16" s="119">
        <v>73</v>
      </c>
      <c r="B16" s="45" t="s">
        <v>208</v>
      </c>
      <c r="C16" s="99">
        <v>8887</v>
      </c>
      <c r="D16" s="114">
        <v>2322392</v>
      </c>
      <c r="E16" s="100">
        <v>-1770172</v>
      </c>
      <c r="F16" s="99">
        <f t="shared" si="0"/>
        <v>552220</v>
      </c>
      <c r="G16" s="110">
        <f t="shared" si="2"/>
        <v>62.137954315291999</v>
      </c>
      <c r="H16" s="84">
        <v>1044500</v>
      </c>
      <c r="I16" s="104">
        <f t="shared" si="3"/>
        <v>-492280</v>
      </c>
      <c r="J16" s="107">
        <f t="shared" si="1"/>
        <v>-55.393271070102394</v>
      </c>
      <c r="K16" s="77"/>
      <c r="L16" s="77"/>
      <c r="M16" s="77"/>
      <c r="N16" s="77"/>
      <c r="O16" s="77"/>
      <c r="P16" s="77"/>
      <c r="Q16" s="77"/>
      <c r="R16" s="77"/>
      <c r="S16" s="77"/>
      <c r="T16" s="77"/>
      <c r="U16" s="77"/>
      <c r="V16" s="77"/>
      <c r="W16" s="77"/>
      <c r="X16" s="77"/>
      <c r="Y16" s="77"/>
      <c r="Z16" s="77"/>
    </row>
    <row r="17" spans="1:26" s="18" customFormat="1" ht="12.95" customHeight="1">
      <c r="A17" s="119">
        <v>15</v>
      </c>
      <c r="B17" s="45" t="s">
        <v>10</v>
      </c>
      <c r="C17" s="99">
        <v>5700</v>
      </c>
      <c r="D17" s="114">
        <v>1622621</v>
      </c>
      <c r="E17" s="100">
        <v>-262312</v>
      </c>
      <c r="F17" s="99">
        <f t="shared" si="0"/>
        <v>1360309</v>
      </c>
      <c r="G17" s="110">
        <f t="shared" si="2"/>
        <v>238.65070175438598</v>
      </c>
      <c r="H17" s="84">
        <v>1481000</v>
      </c>
      <c r="I17" s="104">
        <f t="shared" si="3"/>
        <v>-120691</v>
      </c>
      <c r="J17" s="107">
        <f t="shared" si="1"/>
        <v>-21.173859649122807</v>
      </c>
      <c r="K17" s="77"/>
      <c r="L17" s="77"/>
      <c r="M17" s="77"/>
      <c r="N17" s="77"/>
      <c r="O17" s="77"/>
      <c r="P17" s="77"/>
      <c r="Q17" s="77"/>
      <c r="R17" s="77"/>
      <c r="S17" s="77"/>
      <c r="T17" s="77"/>
      <c r="U17" s="77"/>
      <c r="V17" s="77"/>
      <c r="W17" s="77"/>
      <c r="X17" s="77"/>
      <c r="Y17" s="77"/>
      <c r="Z17" s="77"/>
    </row>
    <row r="18" spans="1:26" s="18" customFormat="1" ht="12.95" customHeight="1">
      <c r="A18" s="119">
        <v>16</v>
      </c>
      <c r="B18" s="45" t="s">
        <v>11</v>
      </c>
      <c r="C18" s="99">
        <v>4659</v>
      </c>
      <c r="D18" s="114">
        <v>1758520</v>
      </c>
      <c r="E18" s="100">
        <v>1462</v>
      </c>
      <c r="F18" s="99">
        <f t="shared" si="0"/>
        <v>1759982</v>
      </c>
      <c r="G18" s="110">
        <f t="shared" si="2"/>
        <v>377.75960506546471</v>
      </c>
      <c r="H18" s="84">
        <v>223700</v>
      </c>
      <c r="I18" s="104">
        <f t="shared" si="3"/>
        <v>1536282</v>
      </c>
      <c r="J18" s="107">
        <f t="shared" si="1"/>
        <v>329.74500965872505</v>
      </c>
      <c r="K18" s="77"/>
      <c r="L18" s="77"/>
      <c r="M18" s="77"/>
      <c r="N18" s="77"/>
      <c r="O18" s="77"/>
      <c r="P18" s="77"/>
      <c r="Q18" s="77"/>
      <c r="R18" s="77"/>
      <c r="S18" s="77"/>
      <c r="T18" s="77"/>
      <c r="U18" s="77"/>
      <c r="V18" s="77"/>
      <c r="W18" s="77"/>
      <c r="X18" s="77"/>
      <c r="Y18" s="77"/>
      <c r="Z18" s="77"/>
    </row>
    <row r="19" spans="1:26" s="18" customFormat="1" ht="12.95" customHeight="1">
      <c r="A19" s="119">
        <v>18</v>
      </c>
      <c r="B19" s="45" t="s">
        <v>12</v>
      </c>
      <c r="C19" s="99">
        <v>1059</v>
      </c>
      <c r="D19" s="114">
        <v>312186</v>
      </c>
      <c r="E19" s="100">
        <v>237862</v>
      </c>
      <c r="F19" s="99">
        <f t="shared" si="0"/>
        <v>550048</v>
      </c>
      <c r="G19" s="110">
        <f t="shared" si="2"/>
        <v>519.40321057601511</v>
      </c>
      <c r="H19" s="84">
        <v>388200</v>
      </c>
      <c r="I19" s="104">
        <f t="shared" si="3"/>
        <v>161848</v>
      </c>
      <c r="J19" s="107">
        <f t="shared" si="1"/>
        <v>152.83097261567517</v>
      </c>
      <c r="K19" s="77"/>
      <c r="L19" s="77"/>
      <c r="M19" s="77"/>
      <c r="N19" s="77"/>
      <c r="O19" s="77"/>
      <c r="P19" s="77"/>
      <c r="Q19" s="77"/>
      <c r="R19" s="77"/>
      <c r="S19" s="77"/>
      <c r="T19" s="77"/>
      <c r="U19" s="77"/>
      <c r="V19" s="77"/>
      <c r="W19" s="77"/>
      <c r="X19" s="77"/>
      <c r="Y19" s="77"/>
      <c r="Z19" s="77"/>
    </row>
    <row r="20" spans="1:26" s="18" customFormat="1" ht="12.95" customHeight="1">
      <c r="A20" s="119">
        <v>19</v>
      </c>
      <c r="B20" s="45" t="s">
        <v>13</v>
      </c>
      <c r="C20" s="99">
        <v>95</v>
      </c>
      <c r="D20" s="114">
        <v>35120</v>
      </c>
      <c r="E20" s="100">
        <v>58268</v>
      </c>
      <c r="F20" s="99">
        <f t="shared" si="0"/>
        <v>93388</v>
      </c>
      <c r="G20" s="110">
        <f t="shared" si="2"/>
        <v>983.03157894736842</v>
      </c>
      <c r="H20" s="84">
        <v>25000</v>
      </c>
      <c r="I20" s="104">
        <f t="shared" si="3"/>
        <v>68388</v>
      </c>
      <c r="J20" s="107">
        <f t="shared" si="1"/>
        <v>719.87368421052633</v>
      </c>
      <c r="K20" s="77"/>
      <c r="L20" s="77"/>
      <c r="M20" s="77"/>
      <c r="N20" s="77"/>
      <c r="O20" s="77"/>
      <c r="P20" s="77"/>
      <c r="Q20" s="77"/>
      <c r="R20" s="77"/>
      <c r="S20" s="77"/>
      <c r="T20" s="77"/>
      <c r="U20" s="77"/>
      <c r="V20" s="77"/>
      <c r="W20" s="77"/>
      <c r="X20" s="77"/>
      <c r="Y20" s="77"/>
      <c r="Z20" s="77"/>
    </row>
    <row r="21" spans="1:26" s="18" customFormat="1" ht="12.95" customHeight="1">
      <c r="A21" s="119">
        <v>20</v>
      </c>
      <c r="B21" s="45" t="s">
        <v>14</v>
      </c>
      <c r="C21" s="99">
        <v>3835</v>
      </c>
      <c r="D21" s="114">
        <v>1351828</v>
      </c>
      <c r="E21" s="100">
        <v>89253</v>
      </c>
      <c r="F21" s="99">
        <f t="shared" si="0"/>
        <v>1441081</v>
      </c>
      <c r="G21" s="110">
        <f t="shared" si="2"/>
        <v>375.77079530638855</v>
      </c>
      <c r="H21" s="84">
        <v>695000</v>
      </c>
      <c r="I21" s="104">
        <f t="shared" si="3"/>
        <v>746081</v>
      </c>
      <c r="J21" s="107">
        <f t="shared" si="1"/>
        <v>194.54524119947848</v>
      </c>
      <c r="K21" s="77"/>
      <c r="L21" s="77"/>
      <c r="M21" s="77"/>
      <c r="N21" s="77"/>
      <c r="O21" s="77"/>
      <c r="P21" s="77"/>
      <c r="Q21" s="77"/>
      <c r="R21" s="77"/>
      <c r="S21" s="77"/>
      <c r="T21" s="77"/>
      <c r="U21" s="77"/>
      <c r="V21" s="77"/>
      <c r="W21" s="77"/>
      <c r="X21" s="77"/>
      <c r="Y21" s="77"/>
      <c r="Z21" s="77"/>
    </row>
    <row r="22" spans="1:26" s="18" customFormat="1" ht="12.95" customHeight="1">
      <c r="A22" s="119">
        <v>21</v>
      </c>
      <c r="B22" s="45" t="s">
        <v>15</v>
      </c>
      <c r="C22" s="99">
        <v>1934</v>
      </c>
      <c r="D22" s="114">
        <v>374695</v>
      </c>
      <c r="E22" s="100">
        <v>121189</v>
      </c>
      <c r="F22" s="99">
        <f t="shared" si="0"/>
        <v>495884</v>
      </c>
      <c r="G22" s="110">
        <f t="shared" si="2"/>
        <v>256.40330920372287</v>
      </c>
      <c r="H22" s="84">
        <v>960500</v>
      </c>
      <c r="I22" s="104">
        <f t="shared" si="3"/>
        <v>-464616</v>
      </c>
      <c r="J22" s="107">
        <f t="shared" si="1"/>
        <v>-240.23578076525337</v>
      </c>
      <c r="K22" s="77"/>
      <c r="L22" s="77"/>
      <c r="M22" s="77"/>
      <c r="N22" s="77"/>
      <c r="O22" s="77"/>
      <c r="P22" s="77"/>
      <c r="Q22" s="77"/>
      <c r="R22" s="77"/>
      <c r="S22" s="77"/>
      <c r="T22" s="77"/>
      <c r="U22" s="77"/>
      <c r="V22" s="77"/>
      <c r="W22" s="77"/>
      <c r="X22" s="77"/>
      <c r="Y22" s="77"/>
      <c r="Z22" s="77"/>
    </row>
    <row r="23" spans="1:26" s="18" customFormat="1" ht="12.95" customHeight="1">
      <c r="A23" s="119">
        <v>22</v>
      </c>
      <c r="B23" s="45" t="s">
        <v>16</v>
      </c>
      <c r="C23" s="99">
        <v>2420</v>
      </c>
      <c r="D23" s="114">
        <v>744160</v>
      </c>
      <c r="E23" s="100">
        <v>9761</v>
      </c>
      <c r="F23" s="99">
        <f t="shared" si="0"/>
        <v>753921</v>
      </c>
      <c r="G23" s="110">
        <f t="shared" si="2"/>
        <v>311.53760330578513</v>
      </c>
      <c r="H23" s="84">
        <v>672000</v>
      </c>
      <c r="I23" s="104">
        <f t="shared" si="3"/>
        <v>81921</v>
      </c>
      <c r="J23" s="107">
        <f t="shared" si="1"/>
        <v>33.851652892561987</v>
      </c>
      <c r="K23" s="77"/>
      <c r="L23" s="77"/>
      <c r="M23" s="77"/>
      <c r="N23" s="77"/>
      <c r="O23" s="77"/>
      <c r="P23" s="77"/>
      <c r="Q23" s="77"/>
      <c r="R23" s="77"/>
      <c r="S23" s="77"/>
      <c r="T23" s="77"/>
      <c r="U23" s="77"/>
      <c r="V23" s="77"/>
      <c r="W23" s="77"/>
      <c r="X23" s="77"/>
      <c r="Y23" s="77"/>
      <c r="Z23" s="77"/>
    </row>
    <row r="24" spans="1:26" s="18" customFormat="1" ht="12.95" customHeight="1">
      <c r="A24" s="119">
        <v>23</v>
      </c>
      <c r="B24" s="45" t="s">
        <v>17</v>
      </c>
      <c r="C24" s="99">
        <v>222</v>
      </c>
      <c r="D24" s="114">
        <v>85134</v>
      </c>
      <c r="E24" s="100">
        <v>34483</v>
      </c>
      <c r="F24" s="99">
        <f t="shared" si="0"/>
        <v>119617</v>
      </c>
      <c r="G24" s="110">
        <f t="shared" si="2"/>
        <v>538.81531531531527</v>
      </c>
      <c r="H24" s="84">
        <v>17000</v>
      </c>
      <c r="I24" s="104">
        <f t="shared" si="3"/>
        <v>102617</v>
      </c>
      <c r="J24" s="107">
        <f t="shared" si="1"/>
        <v>462.23873873873873</v>
      </c>
      <c r="K24" s="77"/>
      <c r="L24" s="77"/>
      <c r="M24" s="77"/>
      <c r="N24" s="77"/>
      <c r="O24" s="77"/>
      <c r="P24" s="77"/>
      <c r="Q24" s="77"/>
      <c r="R24" s="77"/>
      <c r="S24" s="77"/>
      <c r="T24" s="77"/>
      <c r="U24" s="77"/>
      <c r="V24" s="77"/>
      <c r="W24" s="77"/>
      <c r="X24" s="77"/>
      <c r="Y24" s="77"/>
      <c r="Z24" s="77"/>
    </row>
    <row r="25" spans="1:26" s="18" customFormat="1" ht="12.95" customHeight="1">
      <c r="A25" s="119">
        <v>24</v>
      </c>
      <c r="B25" s="45" t="s">
        <v>18</v>
      </c>
      <c r="C25" s="99">
        <v>244</v>
      </c>
      <c r="D25" s="114">
        <v>61518</v>
      </c>
      <c r="E25" s="100">
        <v>-76</v>
      </c>
      <c r="F25" s="99">
        <f t="shared" si="0"/>
        <v>61442</v>
      </c>
      <c r="G25" s="110">
        <f t="shared" si="2"/>
        <v>251.81147540983608</v>
      </c>
      <c r="H25" s="84">
        <v>39350</v>
      </c>
      <c r="I25" s="104">
        <f t="shared" si="3"/>
        <v>22092</v>
      </c>
      <c r="J25" s="107">
        <f t="shared" si="1"/>
        <v>90.540983606557376</v>
      </c>
      <c r="K25" s="77"/>
      <c r="L25" s="77"/>
      <c r="M25" s="77"/>
      <c r="N25" s="77"/>
      <c r="O25" s="77"/>
      <c r="P25" s="77"/>
      <c r="Q25" s="77"/>
      <c r="R25" s="77"/>
      <c r="S25" s="77"/>
      <c r="T25" s="77"/>
      <c r="U25" s="77"/>
      <c r="V25" s="77"/>
      <c r="W25" s="77"/>
      <c r="X25" s="77"/>
      <c r="Y25" s="77"/>
      <c r="Z25" s="77"/>
    </row>
    <row r="26" spans="1:26" s="18" customFormat="1" ht="12.95" customHeight="1">
      <c r="A26" s="119">
        <v>25</v>
      </c>
      <c r="B26" s="45" t="s">
        <v>19</v>
      </c>
      <c r="C26" s="99">
        <v>260</v>
      </c>
      <c r="D26" s="114">
        <v>184689</v>
      </c>
      <c r="E26" s="98">
        <v>4668</v>
      </c>
      <c r="F26" s="99">
        <f t="shared" si="0"/>
        <v>189357</v>
      </c>
      <c r="G26" s="110">
        <f t="shared" si="2"/>
        <v>728.29615384615386</v>
      </c>
      <c r="H26" s="83">
        <v>141000</v>
      </c>
      <c r="I26" s="104">
        <f t="shared" si="3"/>
        <v>48357</v>
      </c>
      <c r="J26" s="107">
        <f t="shared" si="1"/>
        <v>185.98846153846154</v>
      </c>
      <c r="K26" s="77"/>
      <c r="L26" s="77"/>
      <c r="M26" s="77"/>
      <c r="N26" s="77"/>
      <c r="O26" s="77"/>
      <c r="P26" s="77"/>
      <c r="Q26" s="77"/>
      <c r="R26" s="77"/>
      <c r="S26" s="77"/>
      <c r="T26" s="77"/>
      <c r="U26" s="77"/>
      <c r="V26" s="77"/>
      <c r="W26" s="77"/>
      <c r="X26" s="77"/>
      <c r="Y26" s="77"/>
      <c r="Z26" s="77"/>
    </row>
    <row r="27" spans="1:26" s="18" customFormat="1" ht="12.95" customHeight="1">
      <c r="A27" s="119">
        <v>72</v>
      </c>
      <c r="B27" s="45" t="s">
        <v>35</v>
      </c>
      <c r="C27" s="99">
        <v>10857</v>
      </c>
      <c r="D27" s="114">
        <v>3444861</v>
      </c>
      <c r="E27" s="100">
        <v>2158241</v>
      </c>
      <c r="F27" s="99">
        <f t="shared" si="0"/>
        <v>5603102</v>
      </c>
      <c r="G27" s="110">
        <f t="shared" si="2"/>
        <v>516.08197476282578</v>
      </c>
      <c r="H27" s="84">
        <v>762745</v>
      </c>
      <c r="I27" s="104">
        <f t="shared" si="3"/>
        <v>4840357</v>
      </c>
      <c r="J27" s="107">
        <f t="shared" si="1"/>
        <v>445.82822142396611</v>
      </c>
      <c r="K27" s="77"/>
      <c r="L27" s="77"/>
      <c r="M27" s="77"/>
      <c r="N27" s="77"/>
      <c r="O27" s="77"/>
      <c r="P27" s="77"/>
      <c r="Q27" s="77"/>
      <c r="R27" s="77"/>
      <c r="S27" s="77"/>
      <c r="T27" s="77"/>
      <c r="U27" s="77"/>
      <c r="V27" s="77"/>
      <c r="W27" s="77"/>
      <c r="X27" s="77"/>
      <c r="Y27" s="77"/>
      <c r="Z27" s="77"/>
    </row>
    <row r="28" spans="1:26" s="18" customFormat="1" ht="12.95" customHeight="1">
      <c r="A28" s="119">
        <v>33</v>
      </c>
      <c r="B28" s="45" t="s">
        <v>20</v>
      </c>
      <c r="C28" s="99">
        <v>439</v>
      </c>
      <c r="D28" s="114">
        <v>189996</v>
      </c>
      <c r="E28" s="100">
        <v>-108586</v>
      </c>
      <c r="F28" s="99">
        <f t="shared" si="0"/>
        <v>81410</v>
      </c>
      <c r="G28" s="110">
        <f t="shared" si="2"/>
        <v>185.44419134396355</v>
      </c>
      <c r="H28" s="84">
        <v>106600</v>
      </c>
      <c r="I28" s="104">
        <f t="shared" si="3"/>
        <v>-25190</v>
      </c>
      <c r="J28" s="107">
        <f t="shared" si="1"/>
        <v>-57.380410022779046</v>
      </c>
      <c r="K28" s="77"/>
      <c r="L28" s="77"/>
      <c r="M28" s="77"/>
      <c r="N28" s="77"/>
      <c r="O28" s="77"/>
      <c r="P28" s="77"/>
      <c r="Q28" s="77"/>
      <c r="R28" s="77"/>
      <c r="S28" s="77"/>
      <c r="T28" s="77"/>
      <c r="U28" s="77"/>
      <c r="V28" s="77"/>
      <c r="W28" s="77"/>
      <c r="X28" s="77"/>
      <c r="Y28" s="77"/>
      <c r="Z28" s="77"/>
    </row>
    <row r="29" spans="1:26" s="18" customFormat="1" ht="12.95" customHeight="1">
      <c r="A29" s="119">
        <v>35</v>
      </c>
      <c r="B29" s="45" t="s">
        <v>21</v>
      </c>
      <c r="C29" s="99">
        <v>684</v>
      </c>
      <c r="D29" s="114">
        <v>347468</v>
      </c>
      <c r="E29" s="98">
        <v>3386</v>
      </c>
      <c r="F29" s="99">
        <f t="shared" si="0"/>
        <v>350854</v>
      </c>
      <c r="G29" s="110">
        <f t="shared" si="2"/>
        <v>512.94444444444446</v>
      </c>
      <c r="H29" s="83">
        <v>258220</v>
      </c>
      <c r="I29" s="104">
        <f t="shared" si="3"/>
        <v>92634</v>
      </c>
      <c r="J29" s="107">
        <f t="shared" si="1"/>
        <v>135.42982456140351</v>
      </c>
      <c r="K29" s="77"/>
      <c r="L29" s="77"/>
      <c r="M29" s="77"/>
      <c r="N29" s="77"/>
      <c r="O29" s="77"/>
      <c r="P29" s="77"/>
      <c r="Q29" s="77"/>
      <c r="R29" s="77"/>
      <c r="S29" s="77"/>
      <c r="T29" s="77"/>
      <c r="U29" s="77"/>
      <c r="V29" s="77"/>
      <c r="W29" s="77"/>
      <c r="X29" s="77"/>
      <c r="Y29" s="77"/>
      <c r="Z29" s="77"/>
    </row>
    <row r="30" spans="1:26" s="18" customFormat="1" ht="12.95" customHeight="1">
      <c r="A30" s="119">
        <v>74</v>
      </c>
      <c r="B30" s="45" t="s">
        <v>209</v>
      </c>
      <c r="C30" s="99">
        <v>15560</v>
      </c>
      <c r="D30" s="114">
        <v>4251689.75</v>
      </c>
      <c r="E30" s="100">
        <v>-936214</v>
      </c>
      <c r="F30" s="99">
        <f t="shared" si="0"/>
        <v>3315475.75</v>
      </c>
      <c r="G30" s="110">
        <f t="shared" si="2"/>
        <v>213.07684768637532</v>
      </c>
      <c r="H30" s="84">
        <v>6762805</v>
      </c>
      <c r="I30" s="104">
        <f t="shared" si="3"/>
        <v>-3447329.25</v>
      </c>
      <c r="J30" s="107">
        <f t="shared" si="1"/>
        <v>-221.55072300771209</v>
      </c>
      <c r="K30" s="77"/>
      <c r="L30" s="77"/>
      <c r="M30" s="77"/>
      <c r="N30" s="77"/>
      <c r="O30" s="77"/>
      <c r="P30" s="77"/>
      <c r="Q30" s="77"/>
      <c r="R30" s="77"/>
      <c r="S30" s="77"/>
      <c r="T30" s="77"/>
      <c r="U30" s="77"/>
      <c r="V30" s="77"/>
      <c r="W30" s="77"/>
      <c r="X30" s="77"/>
      <c r="Y30" s="77"/>
      <c r="Z30" s="77"/>
    </row>
    <row r="31" spans="1:26" s="18" customFormat="1" ht="12.95" customHeight="1">
      <c r="A31" s="119">
        <v>49</v>
      </c>
      <c r="B31" s="45" t="s">
        <v>22</v>
      </c>
      <c r="C31" s="99">
        <v>430</v>
      </c>
      <c r="D31" s="114">
        <v>298011</v>
      </c>
      <c r="E31" s="100">
        <v>1204</v>
      </c>
      <c r="F31" s="99">
        <f t="shared" si="0"/>
        <v>299215</v>
      </c>
      <c r="G31" s="110">
        <f t="shared" si="2"/>
        <v>695.84883720930236</v>
      </c>
      <c r="H31" s="84">
        <v>0</v>
      </c>
      <c r="I31" s="104">
        <f t="shared" si="3"/>
        <v>299215</v>
      </c>
      <c r="J31" s="107">
        <f t="shared" si="1"/>
        <v>695.84883720930236</v>
      </c>
      <c r="K31" s="77"/>
      <c r="L31" s="77"/>
      <c r="M31" s="77"/>
      <c r="N31" s="77"/>
      <c r="O31" s="77"/>
      <c r="P31" s="77"/>
      <c r="Q31" s="77"/>
      <c r="R31" s="77"/>
      <c r="S31" s="77"/>
      <c r="T31" s="77"/>
      <c r="U31" s="77"/>
      <c r="V31" s="77"/>
      <c r="W31" s="77"/>
      <c r="X31" s="77"/>
      <c r="Y31" s="77"/>
      <c r="Z31" s="77"/>
    </row>
    <row r="32" spans="1:26" s="18" customFormat="1" ht="12.95" customHeight="1">
      <c r="A32" s="119">
        <v>53</v>
      </c>
      <c r="B32" s="45" t="s">
        <v>23</v>
      </c>
      <c r="C32" s="99">
        <v>10074</v>
      </c>
      <c r="D32" s="114">
        <v>6737183</v>
      </c>
      <c r="E32" s="98">
        <v>2002473</v>
      </c>
      <c r="F32" s="99">
        <f t="shared" si="0"/>
        <v>8739656</v>
      </c>
      <c r="G32" s="110">
        <f t="shared" si="2"/>
        <v>867.54576136589242</v>
      </c>
      <c r="H32" s="83">
        <v>863580</v>
      </c>
      <c r="I32" s="104">
        <f t="shared" si="3"/>
        <v>7876076</v>
      </c>
      <c r="J32" s="107">
        <f t="shared" si="1"/>
        <v>781.82211633909071</v>
      </c>
      <c r="K32" s="77"/>
      <c r="L32" s="77"/>
      <c r="M32" s="77"/>
      <c r="N32" s="77"/>
      <c r="O32" s="77"/>
      <c r="P32" s="77"/>
      <c r="Q32" s="77"/>
      <c r="R32" s="77"/>
      <c r="S32" s="77"/>
      <c r="T32" s="77"/>
      <c r="U32" s="77"/>
      <c r="V32" s="77"/>
      <c r="W32" s="77"/>
      <c r="X32" s="77"/>
      <c r="Y32" s="77"/>
      <c r="Z32" s="77"/>
    </row>
    <row r="33" spans="1:26" s="18" customFormat="1" ht="12.95" customHeight="1">
      <c r="A33" s="119">
        <v>54</v>
      </c>
      <c r="B33" s="45" t="s">
        <v>24</v>
      </c>
      <c r="C33" s="99">
        <v>1105</v>
      </c>
      <c r="D33" s="114">
        <v>317603</v>
      </c>
      <c r="E33" s="98">
        <v>132327</v>
      </c>
      <c r="F33" s="99">
        <f t="shared" si="0"/>
        <v>449930</v>
      </c>
      <c r="G33" s="110">
        <f t="shared" si="2"/>
        <v>407.1764705882353</v>
      </c>
      <c r="H33" s="83">
        <v>799330</v>
      </c>
      <c r="I33" s="104">
        <f t="shared" si="3"/>
        <v>-349400</v>
      </c>
      <c r="J33" s="107">
        <f t="shared" si="1"/>
        <v>-316.19909502262442</v>
      </c>
      <c r="K33" s="77"/>
      <c r="L33" s="77"/>
      <c r="M33" s="77"/>
      <c r="N33" s="77"/>
      <c r="O33" s="77"/>
      <c r="P33" s="77"/>
      <c r="Q33" s="77"/>
      <c r="R33" s="77"/>
      <c r="S33" s="77"/>
      <c r="T33" s="77"/>
      <c r="U33" s="77"/>
      <c r="V33" s="77"/>
      <c r="W33" s="77"/>
      <c r="X33" s="77"/>
      <c r="Y33" s="77"/>
      <c r="Z33" s="77"/>
    </row>
    <row r="34" spans="1:26" s="18" customFormat="1" ht="12.95" customHeight="1">
      <c r="A34" s="119">
        <v>55</v>
      </c>
      <c r="B34" s="45" t="s">
        <v>25</v>
      </c>
      <c r="C34" s="99">
        <v>320</v>
      </c>
      <c r="D34" s="114">
        <v>137601</v>
      </c>
      <c r="E34" s="100">
        <v>72233</v>
      </c>
      <c r="F34" s="99">
        <f t="shared" si="0"/>
        <v>209834</v>
      </c>
      <c r="G34" s="110">
        <f t="shared" si="2"/>
        <v>655.73125000000005</v>
      </c>
      <c r="H34" s="84">
        <v>53650</v>
      </c>
      <c r="I34" s="104">
        <f t="shared" si="3"/>
        <v>156184</v>
      </c>
      <c r="J34" s="107">
        <f t="shared" si="1"/>
        <v>488.07499999999999</v>
      </c>
      <c r="K34" s="77"/>
      <c r="L34" s="77"/>
      <c r="M34" s="77"/>
      <c r="N34" s="77"/>
      <c r="O34" s="77"/>
      <c r="P34" s="77"/>
      <c r="Q34" s="77"/>
      <c r="R34" s="77"/>
      <c r="S34" s="77"/>
      <c r="T34" s="77"/>
      <c r="U34" s="77"/>
      <c r="V34" s="77"/>
      <c r="W34" s="77"/>
      <c r="X34" s="77"/>
      <c r="Y34" s="77"/>
      <c r="Z34" s="77"/>
    </row>
    <row r="35" spans="1:26" s="18" customFormat="1" ht="12.95" customHeight="1">
      <c r="A35" s="119">
        <v>56</v>
      </c>
      <c r="B35" s="45" t="s">
        <v>26</v>
      </c>
      <c r="C35" s="99">
        <v>639</v>
      </c>
      <c r="D35" s="114">
        <v>175118</v>
      </c>
      <c r="E35" s="100">
        <v>47476</v>
      </c>
      <c r="F35" s="99">
        <f t="shared" si="0"/>
        <v>222594</v>
      </c>
      <c r="G35" s="110">
        <f t="shared" si="2"/>
        <v>348.34741784037561</v>
      </c>
      <c r="H35" s="84">
        <v>112805</v>
      </c>
      <c r="I35" s="104">
        <f t="shared" si="3"/>
        <v>109789</v>
      </c>
      <c r="J35" s="107">
        <f t="shared" si="1"/>
        <v>171.81377151799688</v>
      </c>
      <c r="K35" s="77"/>
      <c r="L35" s="77"/>
      <c r="M35" s="77"/>
      <c r="N35" s="77"/>
      <c r="O35" s="77"/>
      <c r="P35" s="77"/>
      <c r="Q35" s="77"/>
      <c r="R35" s="77"/>
      <c r="S35" s="77"/>
      <c r="T35" s="77"/>
      <c r="U35" s="77"/>
      <c r="V35" s="77"/>
      <c r="W35" s="77"/>
      <c r="X35" s="77"/>
      <c r="Y35" s="77"/>
      <c r="Z35" s="77"/>
    </row>
    <row r="36" spans="1:26" s="18" customFormat="1" ht="12.95" customHeight="1">
      <c r="A36" s="119">
        <v>57</v>
      </c>
      <c r="B36" s="45" t="s">
        <v>27</v>
      </c>
      <c r="C36" s="99">
        <v>467</v>
      </c>
      <c r="D36" s="114">
        <v>55244</v>
      </c>
      <c r="E36" s="100">
        <v>-9398</v>
      </c>
      <c r="F36" s="99">
        <f t="shared" si="0"/>
        <v>45846</v>
      </c>
      <c r="G36" s="110">
        <f t="shared" si="2"/>
        <v>98.171306209850101</v>
      </c>
      <c r="H36" s="84">
        <v>94800</v>
      </c>
      <c r="I36" s="104">
        <f t="shared" si="3"/>
        <v>-48954</v>
      </c>
      <c r="J36" s="107">
        <f t="shared" si="1"/>
        <v>-104.82655246252676</v>
      </c>
      <c r="K36" s="77"/>
      <c r="L36" s="77"/>
      <c r="M36" s="77"/>
      <c r="N36" s="77"/>
      <c r="O36" s="77"/>
      <c r="P36" s="77"/>
      <c r="Q36" s="77"/>
      <c r="R36" s="77"/>
      <c r="S36" s="77"/>
      <c r="T36" s="77"/>
      <c r="U36" s="77"/>
      <c r="V36" s="77"/>
      <c r="W36" s="77"/>
      <c r="X36" s="77"/>
      <c r="Y36" s="77"/>
      <c r="Z36" s="77"/>
    </row>
    <row r="37" spans="1:26" s="18" customFormat="1" ht="12.95" customHeight="1">
      <c r="A37" s="119">
        <v>58</v>
      </c>
      <c r="B37" s="45" t="s">
        <v>28</v>
      </c>
      <c r="C37" s="99">
        <v>1253</v>
      </c>
      <c r="D37" s="114">
        <v>360385</v>
      </c>
      <c r="E37" s="100">
        <v>-14513</v>
      </c>
      <c r="F37" s="99">
        <f t="shared" si="0"/>
        <v>345872</v>
      </c>
      <c r="G37" s="110">
        <f t="shared" si="2"/>
        <v>276.03511572226654</v>
      </c>
      <c r="H37" s="84">
        <v>325460</v>
      </c>
      <c r="I37" s="104">
        <f t="shared" si="3"/>
        <v>20412</v>
      </c>
      <c r="J37" s="107">
        <f t="shared" ref="J37:J42" si="4">I37/C37</f>
        <v>16.290502793296088</v>
      </c>
      <c r="K37" s="77"/>
      <c r="L37" s="77"/>
      <c r="M37" s="77"/>
      <c r="N37" s="77"/>
      <c r="O37" s="77"/>
      <c r="P37" s="77"/>
      <c r="Q37" s="77"/>
      <c r="R37" s="77"/>
      <c r="S37" s="77"/>
      <c r="T37" s="77"/>
      <c r="U37" s="77"/>
      <c r="V37" s="77"/>
      <c r="W37" s="77"/>
      <c r="X37" s="77"/>
      <c r="Y37" s="77"/>
      <c r="Z37" s="77"/>
    </row>
    <row r="38" spans="1:26" s="18" customFormat="1" ht="12.95" customHeight="1">
      <c r="A38" s="119">
        <v>59</v>
      </c>
      <c r="B38" s="45" t="s">
        <v>29</v>
      </c>
      <c r="C38" s="99">
        <v>241</v>
      </c>
      <c r="D38" s="114">
        <v>3925</v>
      </c>
      <c r="E38" s="100">
        <v>1786</v>
      </c>
      <c r="F38" s="99">
        <f t="shared" si="0"/>
        <v>5711</v>
      </c>
      <c r="G38" s="110">
        <f t="shared" si="2"/>
        <v>23.697095435684648</v>
      </c>
      <c r="H38" s="84">
        <v>1735</v>
      </c>
      <c r="I38" s="104">
        <f t="shared" si="3"/>
        <v>3976</v>
      </c>
      <c r="J38" s="107">
        <f t="shared" si="4"/>
        <v>16.497925311203318</v>
      </c>
      <c r="K38" s="77"/>
      <c r="L38" s="77"/>
      <c r="M38" s="77"/>
      <c r="N38" s="77"/>
      <c r="O38" s="77"/>
      <c r="P38" s="77"/>
      <c r="Q38" s="77"/>
      <c r="R38" s="77"/>
      <c r="S38" s="77"/>
      <c r="T38" s="77"/>
      <c r="U38" s="77"/>
      <c r="V38" s="77"/>
      <c r="W38" s="77"/>
      <c r="X38" s="77"/>
      <c r="Y38" s="77"/>
      <c r="Z38" s="77"/>
    </row>
    <row r="39" spans="1:26" s="18" customFormat="1" ht="12.95" customHeight="1">
      <c r="A39" s="119">
        <v>60</v>
      </c>
      <c r="B39" s="45" t="s">
        <v>30</v>
      </c>
      <c r="C39" s="99">
        <v>37840</v>
      </c>
      <c r="D39" s="114">
        <v>14250942</v>
      </c>
      <c r="E39" s="98">
        <v>1167007</v>
      </c>
      <c r="F39" s="99">
        <f t="shared" si="0"/>
        <v>15417949</v>
      </c>
      <c r="G39" s="110">
        <f t="shared" si="2"/>
        <v>407.45108350951375</v>
      </c>
      <c r="H39" s="83">
        <v>876603</v>
      </c>
      <c r="I39" s="104">
        <f t="shared" si="3"/>
        <v>14541346</v>
      </c>
      <c r="J39" s="107">
        <f t="shared" si="4"/>
        <v>384.28504228329808</v>
      </c>
      <c r="K39" s="77"/>
      <c r="L39" s="77"/>
      <c r="M39" s="77"/>
      <c r="N39" s="77"/>
      <c r="O39" s="77"/>
      <c r="P39" s="77"/>
      <c r="Q39" s="77"/>
      <c r="R39" s="77"/>
      <c r="S39" s="77"/>
      <c r="T39" s="77"/>
      <c r="U39" s="77"/>
      <c r="V39" s="77"/>
      <c r="W39" s="77"/>
      <c r="X39" s="77"/>
      <c r="Y39" s="77"/>
      <c r="Z39" s="77"/>
    </row>
    <row r="40" spans="1:26" s="18" customFormat="1" ht="12.95" customHeight="1">
      <c r="A40" s="119">
        <v>61</v>
      </c>
      <c r="B40" s="45" t="s">
        <v>31</v>
      </c>
      <c r="C40" s="99">
        <v>223</v>
      </c>
      <c r="D40" s="114">
        <v>104090</v>
      </c>
      <c r="E40" s="100">
        <v>1288</v>
      </c>
      <c r="F40" s="99">
        <f t="shared" si="0"/>
        <v>105378</v>
      </c>
      <c r="G40" s="110">
        <f t="shared" si="2"/>
        <v>472.54708520179372</v>
      </c>
      <c r="H40" s="84">
        <v>48340</v>
      </c>
      <c r="I40" s="104">
        <f t="shared" si="3"/>
        <v>57038</v>
      </c>
      <c r="J40" s="107">
        <f t="shared" si="4"/>
        <v>255.77578475336324</v>
      </c>
      <c r="K40" s="77"/>
      <c r="L40" s="77"/>
      <c r="M40" s="77"/>
      <c r="N40" s="77"/>
      <c r="O40" s="77"/>
      <c r="P40" s="77"/>
      <c r="Q40" s="77"/>
      <c r="R40" s="77"/>
      <c r="S40" s="77"/>
      <c r="T40" s="77"/>
      <c r="U40" s="77"/>
      <c r="V40" s="77"/>
      <c r="W40" s="77"/>
      <c r="X40" s="77"/>
      <c r="Y40" s="77"/>
      <c r="Z40" s="77"/>
    </row>
    <row r="41" spans="1:26" s="18" customFormat="1" ht="12.95" customHeight="1" thickBot="1">
      <c r="A41" s="119">
        <v>62</v>
      </c>
      <c r="B41" s="45" t="s">
        <v>32</v>
      </c>
      <c r="C41" s="102">
        <v>967</v>
      </c>
      <c r="D41" s="115">
        <v>309400</v>
      </c>
      <c r="E41" s="101">
        <v>-136834</v>
      </c>
      <c r="F41" s="102">
        <f t="shared" si="0"/>
        <v>172566</v>
      </c>
      <c r="G41" s="112">
        <f t="shared" si="2"/>
        <v>178.45501551189244</v>
      </c>
      <c r="H41" s="85">
        <v>317304</v>
      </c>
      <c r="I41" s="105">
        <f t="shared" si="3"/>
        <v>-144738</v>
      </c>
      <c r="J41" s="108">
        <f t="shared" si="4"/>
        <v>-149.67735263702173</v>
      </c>
      <c r="K41" s="77"/>
      <c r="L41" s="77"/>
      <c r="M41" s="77"/>
      <c r="N41" s="77"/>
      <c r="O41" s="77"/>
      <c r="P41" s="77"/>
      <c r="Q41" s="77"/>
      <c r="R41" s="77"/>
      <c r="S41" s="77"/>
      <c r="T41" s="77"/>
      <c r="U41" s="77"/>
      <c r="V41" s="77"/>
      <c r="W41" s="77"/>
      <c r="X41" s="77"/>
      <c r="Y41" s="77"/>
      <c r="Z41" s="77"/>
    </row>
    <row r="42" spans="1:26" s="18" customFormat="1" ht="18" customHeight="1" thickBot="1">
      <c r="A42" s="216" t="s">
        <v>33</v>
      </c>
      <c r="B42" s="201"/>
      <c r="C42" s="116">
        <f>SUM(C5:C41)</f>
        <v>173009</v>
      </c>
      <c r="D42" s="117">
        <f>SUM(D5:D41)</f>
        <v>69942937.75</v>
      </c>
      <c r="E42" s="87">
        <f>SUM(E5:E41)</f>
        <v>5667221</v>
      </c>
      <c r="F42" s="93">
        <f t="shared" si="0"/>
        <v>75610158.75</v>
      </c>
      <c r="G42" s="86">
        <f t="shared" si="2"/>
        <v>437.03020507603651</v>
      </c>
      <c r="H42" s="87">
        <f>SUM(H5:H41)</f>
        <v>42409319</v>
      </c>
      <c r="I42" s="94">
        <f t="shared" ref="I42" si="5">SUM(F42-H42)</f>
        <v>33200839.75</v>
      </c>
      <c r="J42" s="95">
        <f t="shared" si="4"/>
        <v>191.90238513603339</v>
      </c>
      <c r="K42" s="77"/>
      <c r="L42" s="77"/>
      <c r="M42" s="77"/>
      <c r="N42" s="77"/>
      <c r="O42" s="77"/>
      <c r="P42" s="77"/>
      <c r="Q42" s="77"/>
      <c r="R42" s="77"/>
      <c r="S42" s="77"/>
      <c r="T42" s="77"/>
      <c r="U42" s="77"/>
      <c r="V42" s="77"/>
      <c r="W42" s="77"/>
      <c r="X42" s="77"/>
      <c r="Y42" s="77"/>
      <c r="Z42" s="77"/>
    </row>
    <row r="43" spans="1:26" s="18" customFormat="1" ht="15" customHeight="1" thickBot="1">
      <c r="A43" s="217" t="s">
        <v>210</v>
      </c>
      <c r="B43" s="218"/>
      <c r="C43" s="89">
        <v>172021</v>
      </c>
      <c r="D43" s="89">
        <v>62647215</v>
      </c>
      <c r="E43" s="90">
        <v>-469985</v>
      </c>
      <c r="F43" s="89">
        <v>62177230</v>
      </c>
      <c r="G43" s="88">
        <v>361.45139256253594</v>
      </c>
      <c r="H43" s="90">
        <v>60766005</v>
      </c>
      <c r="I43" s="91">
        <v>1411225</v>
      </c>
      <c r="J43" s="92">
        <v>8.2037948855081648</v>
      </c>
      <c r="K43" s="77"/>
      <c r="L43" s="77"/>
      <c r="M43" s="77"/>
      <c r="N43" s="77"/>
      <c r="O43" s="77"/>
      <c r="P43" s="77"/>
      <c r="Q43" s="77"/>
      <c r="R43" s="77"/>
      <c r="S43" s="77"/>
      <c r="T43" s="77"/>
      <c r="U43" s="77"/>
      <c r="V43" s="77"/>
      <c r="W43" s="77"/>
      <c r="X43" s="77"/>
      <c r="Y43" s="77"/>
      <c r="Z43" s="77"/>
    </row>
    <row r="44" spans="1:26" s="18" customFormat="1" ht="12.6" customHeight="1">
      <c r="A44" s="77"/>
      <c r="B44" s="120"/>
      <c r="C44" s="120"/>
      <c r="D44" s="121"/>
      <c r="E44" s="121"/>
      <c r="F44" s="121"/>
      <c r="G44" s="121"/>
      <c r="H44" s="122"/>
      <c r="I44" s="122"/>
      <c r="J44" s="122"/>
      <c r="K44" s="123"/>
      <c r="L44" s="77"/>
      <c r="M44" s="77"/>
      <c r="N44" s="77"/>
      <c r="O44" s="77"/>
      <c r="P44" s="77"/>
      <c r="Q44" s="77"/>
      <c r="R44" s="77"/>
      <c r="S44" s="77"/>
      <c r="T44" s="77"/>
      <c r="U44" s="77"/>
      <c r="V44" s="77"/>
      <c r="W44" s="77"/>
      <c r="X44" s="77"/>
      <c r="Y44" s="77"/>
      <c r="Z44" s="77"/>
    </row>
    <row r="45" spans="1:26" s="18" customFormat="1" ht="12.6" customHeight="1">
      <c r="A45" s="77"/>
      <c r="B45" s="120"/>
      <c r="C45" s="120"/>
      <c r="D45" s="120"/>
      <c r="E45" s="120"/>
      <c r="F45" s="120"/>
      <c r="G45" s="120"/>
      <c r="H45" s="122"/>
      <c r="I45" s="122"/>
      <c r="J45" s="122"/>
      <c r="K45" s="123"/>
      <c r="L45" s="77"/>
      <c r="M45" s="77"/>
      <c r="N45" s="77"/>
      <c r="O45" s="77"/>
      <c r="P45" s="77"/>
      <c r="Q45" s="77"/>
      <c r="R45" s="77"/>
      <c r="S45" s="77"/>
      <c r="T45" s="77"/>
      <c r="U45" s="77"/>
      <c r="V45" s="77"/>
      <c r="W45" s="77"/>
      <c r="X45" s="77"/>
      <c r="Y45" s="77"/>
      <c r="Z45" s="77"/>
    </row>
    <row r="46" spans="1:26" s="18" customFormat="1" ht="12.6" customHeight="1">
      <c r="A46" s="77"/>
      <c r="B46" s="77"/>
      <c r="C46" s="77"/>
      <c r="D46" s="77"/>
      <c r="E46" s="77"/>
      <c r="F46" s="77"/>
      <c r="G46" s="77"/>
      <c r="H46" s="123"/>
      <c r="I46" s="123"/>
      <c r="J46" s="123"/>
      <c r="K46" s="123"/>
      <c r="L46" s="77"/>
      <c r="M46" s="77"/>
      <c r="N46" s="77"/>
      <c r="O46" s="77"/>
      <c r="P46" s="77"/>
      <c r="Q46" s="77"/>
      <c r="R46" s="77"/>
      <c r="S46" s="77"/>
      <c r="T46" s="77"/>
      <c r="U46" s="77"/>
      <c r="V46" s="77"/>
      <c r="W46" s="77"/>
      <c r="X46" s="77"/>
      <c r="Y46" s="77"/>
      <c r="Z46" s="77"/>
    </row>
    <row r="47" spans="1:26" ht="12.6" customHeight="1">
      <c r="A47" s="124"/>
      <c r="B47" s="124"/>
      <c r="C47" s="124"/>
      <c r="D47" s="124"/>
      <c r="E47" s="124"/>
      <c r="F47" s="124"/>
      <c r="G47" s="124"/>
      <c r="H47" s="123"/>
      <c r="I47" s="123"/>
      <c r="J47" s="123"/>
      <c r="K47" s="123"/>
      <c r="L47" s="120"/>
      <c r="M47" s="120"/>
      <c r="N47" s="120"/>
      <c r="O47" s="120"/>
      <c r="P47" s="120"/>
      <c r="Q47" s="120"/>
      <c r="R47" s="120"/>
      <c r="S47" s="120"/>
      <c r="T47" s="120"/>
      <c r="U47" s="120"/>
      <c r="V47" s="120"/>
      <c r="W47" s="120"/>
      <c r="X47" s="120"/>
      <c r="Y47" s="120"/>
      <c r="Z47" s="120"/>
    </row>
    <row r="48" spans="1:26" ht="12.6" customHeight="1">
      <c r="A48" s="124"/>
      <c r="B48" s="124"/>
      <c r="C48" s="124"/>
      <c r="D48" s="124"/>
      <c r="E48" s="124"/>
      <c r="F48" s="124"/>
      <c r="G48" s="124"/>
      <c r="H48" s="124"/>
      <c r="I48" s="124"/>
      <c r="J48" s="124"/>
      <c r="K48" s="120"/>
      <c r="L48" s="120"/>
      <c r="M48" s="120"/>
      <c r="N48" s="120"/>
      <c r="O48" s="120"/>
      <c r="P48" s="120"/>
      <c r="Q48" s="120"/>
      <c r="R48" s="120"/>
      <c r="S48" s="120"/>
      <c r="T48" s="120"/>
      <c r="U48" s="120"/>
      <c r="V48" s="120"/>
      <c r="W48" s="120"/>
      <c r="X48" s="120"/>
      <c r="Y48" s="120"/>
      <c r="Z48" s="120"/>
    </row>
    <row r="49" spans="1:26" ht="12.6" customHeight="1">
      <c r="A49" s="124"/>
      <c r="B49" s="124"/>
      <c r="C49" s="124"/>
      <c r="D49" s="124"/>
      <c r="E49" s="124"/>
      <c r="F49" s="124"/>
      <c r="G49" s="124"/>
      <c r="H49" s="124"/>
      <c r="I49" s="124"/>
      <c r="J49" s="124"/>
      <c r="K49" s="120"/>
      <c r="L49" s="120"/>
      <c r="M49" s="120"/>
      <c r="N49" s="120"/>
      <c r="O49" s="120"/>
      <c r="P49" s="120"/>
      <c r="Q49" s="120"/>
      <c r="R49" s="120"/>
      <c r="S49" s="120"/>
      <c r="T49" s="120"/>
      <c r="U49" s="120"/>
      <c r="V49" s="120"/>
      <c r="W49" s="120"/>
      <c r="X49" s="120"/>
      <c r="Y49" s="120"/>
      <c r="Z49" s="120"/>
    </row>
    <row r="50" spans="1:26" ht="12.6" customHeight="1">
      <c r="A50" s="124"/>
      <c r="B50" s="124"/>
      <c r="C50" s="124"/>
      <c r="D50" s="124"/>
      <c r="E50" s="124"/>
      <c r="F50" s="124"/>
      <c r="G50" s="124"/>
      <c r="H50" s="124"/>
      <c r="I50" s="124"/>
      <c r="J50" s="124"/>
      <c r="K50" s="120"/>
      <c r="L50" s="120"/>
      <c r="M50" s="120"/>
      <c r="N50" s="120"/>
      <c r="O50" s="120"/>
      <c r="P50" s="120"/>
      <c r="Q50" s="120"/>
      <c r="R50" s="120"/>
      <c r="S50" s="120"/>
      <c r="T50" s="120"/>
      <c r="U50" s="120"/>
      <c r="V50" s="120"/>
      <c r="W50" s="120"/>
      <c r="X50" s="120"/>
      <c r="Y50" s="120"/>
      <c r="Z50" s="120"/>
    </row>
    <row r="51" spans="1:26" ht="12.6" customHeight="1">
      <c r="A51" s="124"/>
      <c r="B51" s="124"/>
      <c r="C51" s="124"/>
      <c r="D51" s="124"/>
      <c r="E51" s="124"/>
      <c r="F51" s="124"/>
      <c r="G51" s="124"/>
      <c r="H51" s="124"/>
      <c r="I51" s="124"/>
      <c r="J51" s="124"/>
      <c r="K51" s="120"/>
      <c r="L51" s="120"/>
      <c r="M51" s="120"/>
      <c r="N51" s="120"/>
      <c r="O51" s="120"/>
      <c r="P51" s="120"/>
      <c r="Q51" s="120"/>
      <c r="R51" s="120"/>
      <c r="S51" s="120"/>
      <c r="T51" s="120"/>
      <c r="U51" s="120"/>
      <c r="V51" s="120"/>
      <c r="W51" s="120"/>
      <c r="X51" s="120"/>
      <c r="Y51" s="120"/>
      <c r="Z51" s="120"/>
    </row>
    <row r="52" spans="1:26" ht="12.6" customHeight="1">
      <c r="A52" s="124"/>
      <c r="B52" s="124"/>
      <c r="C52" s="124"/>
      <c r="D52" s="124"/>
      <c r="E52" s="124"/>
      <c r="F52" s="124"/>
      <c r="G52" s="124"/>
      <c r="H52" s="124"/>
      <c r="I52" s="124"/>
      <c r="J52" s="124"/>
      <c r="K52" s="120"/>
      <c r="L52" s="120"/>
      <c r="M52" s="120"/>
      <c r="N52" s="120"/>
      <c r="O52" s="120"/>
      <c r="P52" s="120"/>
      <c r="Q52" s="120"/>
      <c r="R52" s="120"/>
      <c r="S52" s="120"/>
      <c r="T52" s="120"/>
      <c r="U52" s="120"/>
      <c r="V52" s="120"/>
      <c r="W52" s="120"/>
      <c r="X52" s="120"/>
      <c r="Y52" s="120"/>
      <c r="Z52" s="120"/>
    </row>
    <row r="53" spans="1:26" ht="12.6" customHeight="1">
      <c r="A53" s="124"/>
      <c r="B53" s="124"/>
      <c r="C53" s="124"/>
      <c r="D53" s="124"/>
      <c r="E53" s="124"/>
      <c r="F53" s="124"/>
      <c r="G53" s="124"/>
      <c r="H53" s="124"/>
      <c r="I53" s="124"/>
      <c r="J53" s="124"/>
      <c r="K53" s="120"/>
      <c r="L53" s="120"/>
      <c r="M53" s="120"/>
      <c r="N53" s="120"/>
      <c r="O53" s="120"/>
      <c r="P53" s="120"/>
      <c r="Q53" s="120"/>
      <c r="R53" s="120"/>
      <c r="S53" s="120"/>
      <c r="T53" s="120"/>
      <c r="U53" s="120"/>
      <c r="V53" s="120"/>
      <c r="W53" s="120"/>
      <c r="X53" s="120"/>
      <c r="Y53" s="120"/>
      <c r="Z53" s="120"/>
    </row>
    <row r="54" spans="1:26" ht="12.6" customHeight="1">
      <c r="A54" s="124"/>
      <c r="B54" s="124"/>
      <c r="C54" s="124"/>
      <c r="D54" s="124"/>
      <c r="E54" s="124"/>
      <c r="F54" s="124"/>
      <c r="G54" s="124"/>
      <c r="H54" s="124"/>
      <c r="I54" s="124"/>
      <c r="J54" s="124"/>
      <c r="K54" s="120"/>
      <c r="L54" s="120"/>
      <c r="M54" s="120"/>
      <c r="N54" s="120"/>
      <c r="O54" s="120"/>
      <c r="P54" s="120"/>
      <c r="Q54" s="120"/>
      <c r="R54" s="120"/>
      <c r="S54" s="120"/>
      <c r="T54" s="120"/>
      <c r="U54" s="120"/>
      <c r="V54" s="120"/>
      <c r="W54" s="120"/>
      <c r="X54" s="120"/>
      <c r="Y54" s="120"/>
      <c r="Z54" s="120"/>
    </row>
    <row r="55" spans="1:26" ht="12.6" customHeight="1">
      <c r="A55" s="124"/>
      <c r="B55" s="124"/>
      <c r="C55" s="124"/>
      <c r="D55" s="124"/>
      <c r="E55" s="124"/>
      <c r="F55" s="124"/>
      <c r="G55" s="124"/>
      <c r="H55" s="124"/>
      <c r="I55" s="124"/>
      <c r="J55" s="124"/>
      <c r="K55" s="120"/>
      <c r="L55" s="120"/>
      <c r="M55" s="120"/>
      <c r="N55" s="120"/>
      <c r="O55" s="120"/>
      <c r="P55" s="120"/>
      <c r="Q55" s="120"/>
      <c r="R55" s="120"/>
      <c r="S55" s="120"/>
      <c r="T55" s="120"/>
      <c r="U55" s="120"/>
      <c r="V55" s="120"/>
      <c r="W55" s="120"/>
      <c r="X55" s="120"/>
      <c r="Y55" s="120"/>
      <c r="Z55" s="120"/>
    </row>
    <row r="56" spans="1:26" ht="12.6" customHeight="1">
      <c r="A56" s="124"/>
      <c r="B56" s="124"/>
      <c r="C56" s="124"/>
      <c r="D56" s="124"/>
      <c r="E56" s="124"/>
      <c r="F56" s="124"/>
      <c r="G56" s="124"/>
      <c r="H56" s="124"/>
      <c r="I56" s="124"/>
      <c r="J56" s="124"/>
      <c r="K56" s="120"/>
      <c r="L56" s="120"/>
      <c r="M56" s="120"/>
      <c r="N56" s="120"/>
      <c r="O56" s="120"/>
      <c r="P56" s="120"/>
      <c r="Q56" s="120"/>
      <c r="R56" s="120"/>
      <c r="S56" s="120"/>
      <c r="T56" s="120"/>
      <c r="U56" s="120"/>
      <c r="V56" s="120"/>
      <c r="W56" s="120"/>
      <c r="X56" s="120"/>
      <c r="Y56" s="120"/>
      <c r="Z56" s="120"/>
    </row>
    <row r="57" spans="1:26" ht="12.6" customHeight="1">
      <c r="A57" s="124"/>
      <c r="B57" s="124"/>
      <c r="C57" s="124"/>
      <c r="D57" s="124"/>
      <c r="E57" s="124"/>
      <c r="F57" s="124"/>
      <c r="G57" s="124"/>
      <c r="H57" s="124"/>
      <c r="I57" s="124"/>
      <c r="J57" s="124"/>
      <c r="K57" s="120"/>
      <c r="L57" s="120"/>
      <c r="M57" s="120"/>
      <c r="N57" s="120"/>
      <c r="O57" s="120"/>
      <c r="P57" s="120"/>
      <c r="Q57" s="120"/>
      <c r="R57" s="120"/>
      <c r="S57" s="120"/>
      <c r="T57" s="120"/>
      <c r="U57" s="120"/>
      <c r="V57" s="120"/>
      <c r="W57" s="120"/>
      <c r="X57" s="120"/>
      <c r="Y57" s="120"/>
      <c r="Z57" s="120"/>
    </row>
    <row r="58" spans="1:26" ht="12.6" customHeight="1">
      <c r="A58" s="124"/>
      <c r="B58" s="124"/>
      <c r="C58" s="124"/>
      <c r="D58" s="124"/>
      <c r="E58" s="124"/>
      <c r="F58" s="124"/>
      <c r="G58" s="124"/>
      <c r="H58" s="124"/>
      <c r="I58" s="124"/>
      <c r="J58" s="124"/>
      <c r="K58" s="120"/>
      <c r="L58" s="120"/>
      <c r="M58" s="120"/>
      <c r="N58" s="120"/>
      <c r="O58" s="120"/>
      <c r="P58" s="120"/>
      <c r="Q58" s="120"/>
      <c r="R58" s="120"/>
      <c r="S58" s="120"/>
      <c r="T58" s="120"/>
      <c r="U58" s="120"/>
      <c r="V58" s="120"/>
      <c r="W58" s="120"/>
      <c r="X58" s="120"/>
      <c r="Y58" s="120"/>
      <c r="Z58" s="120"/>
    </row>
    <row r="59" spans="1:26" ht="12.6" customHeight="1">
      <c r="A59" s="124"/>
      <c r="B59" s="124"/>
      <c r="C59" s="124"/>
      <c r="D59" s="124"/>
      <c r="E59" s="124"/>
      <c r="F59" s="124"/>
      <c r="G59" s="124"/>
      <c r="H59" s="124"/>
      <c r="I59" s="124"/>
      <c r="J59" s="124"/>
      <c r="K59" s="120"/>
      <c r="L59" s="120"/>
      <c r="M59" s="120"/>
      <c r="N59" s="120"/>
      <c r="O59" s="120"/>
      <c r="P59" s="120"/>
      <c r="Q59" s="120"/>
      <c r="R59" s="120"/>
      <c r="S59" s="120"/>
      <c r="T59" s="120"/>
      <c r="U59" s="120"/>
      <c r="V59" s="120"/>
      <c r="W59" s="120"/>
      <c r="X59" s="120"/>
      <c r="Y59" s="120"/>
      <c r="Z59" s="120"/>
    </row>
    <row r="60" spans="1:26" ht="12.6" customHeight="1">
      <c r="A60" s="124"/>
      <c r="B60" s="124"/>
      <c r="C60" s="124"/>
      <c r="D60" s="124"/>
      <c r="E60" s="124"/>
      <c r="F60" s="124"/>
      <c r="G60" s="124"/>
      <c r="H60" s="124"/>
      <c r="I60" s="124"/>
      <c r="J60" s="124"/>
      <c r="K60" s="120"/>
      <c r="L60" s="120"/>
      <c r="M60" s="120"/>
      <c r="N60" s="120"/>
      <c r="O60" s="120"/>
      <c r="P60" s="120"/>
      <c r="Q60" s="120"/>
      <c r="R60" s="120"/>
      <c r="S60" s="120"/>
      <c r="T60" s="120"/>
      <c r="U60" s="120"/>
      <c r="V60" s="120"/>
      <c r="W60" s="120"/>
      <c r="X60" s="120"/>
      <c r="Y60" s="120"/>
      <c r="Z60" s="120"/>
    </row>
    <row r="61" spans="1:26" ht="12.6" customHeight="1">
      <c r="A61" s="124"/>
      <c r="B61" s="124"/>
      <c r="C61" s="124"/>
      <c r="D61" s="124"/>
      <c r="E61" s="124"/>
      <c r="F61" s="124"/>
      <c r="G61" s="124"/>
      <c r="H61" s="124"/>
      <c r="I61" s="124"/>
      <c r="J61" s="124"/>
      <c r="K61" s="120"/>
      <c r="L61" s="120"/>
      <c r="M61" s="120"/>
      <c r="N61" s="120"/>
      <c r="O61" s="120"/>
      <c r="P61" s="120"/>
      <c r="Q61" s="120"/>
      <c r="R61" s="120"/>
      <c r="S61" s="120"/>
      <c r="T61" s="120"/>
      <c r="U61" s="120"/>
      <c r="V61" s="120"/>
      <c r="W61" s="120"/>
      <c r="X61" s="120"/>
      <c r="Y61" s="120"/>
      <c r="Z61" s="120"/>
    </row>
    <row r="62" spans="1:26" ht="12.6" customHeight="1">
      <c r="A62" s="124"/>
      <c r="B62" s="124"/>
      <c r="C62" s="124"/>
      <c r="D62" s="124"/>
      <c r="E62" s="124"/>
      <c r="F62" s="124"/>
      <c r="G62" s="124"/>
      <c r="H62" s="124"/>
      <c r="I62" s="124"/>
      <c r="J62" s="124"/>
      <c r="K62" s="120"/>
      <c r="L62" s="120"/>
      <c r="M62" s="120"/>
      <c r="N62" s="120"/>
      <c r="O62" s="120"/>
      <c r="P62" s="120"/>
      <c r="Q62" s="120"/>
      <c r="R62" s="120"/>
      <c r="S62" s="120"/>
      <c r="T62" s="120"/>
      <c r="U62" s="120"/>
      <c r="V62" s="120"/>
      <c r="W62" s="120"/>
      <c r="X62" s="120"/>
      <c r="Y62" s="120"/>
      <c r="Z62" s="120"/>
    </row>
    <row r="63" spans="1:26" ht="12.6" customHeight="1">
      <c r="A63" s="124"/>
      <c r="B63" s="124"/>
      <c r="C63" s="124"/>
      <c r="D63" s="124"/>
      <c r="E63" s="124"/>
      <c r="F63" s="124"/>
      <c r="G63" s="124"/>
      <c r="H63" s="124"/>
      <c r="I63" s="124"/>
      <c r="J63" s="124"/>
      <c r="K63" s="120"/>
      <c r="L63" s="120"/>
      <c r="M63" s="120"/>
      <c r="N63" s="120"/>
      <c r="O63" s="120"/>
      <c r="P63" s="120"/>
      <c r="Q63" s="120"/>
      <c r="R63" s="120"/>
      <c r="S63" s="120"/>
      <c r="T63" s="120"/>
      <c r="U63" s="120"/>
      <c r="V63" s="120"/>
      <c r="W63" s="120"/>
      <c r="X63" s="120"/>
      <c r="Y63" s="120"/>
      <c r="Z63" s="120"/>
    </row>
    <row r="64" spans="1:26" ht="12.6" customHeight="1">
      <c r="A64" s="124"/>
      <c r="B64" s="124"/>
      <c r="C64" s="124"/>
      <c r="D64" s="124"/>
      <c r="E64" s="124"/>
      <c r="F64" s="124"/>
      <c r="G64" s="124"/>
      <c r="H64" s="124"/>
      <c r="I64" s="124"/>
      <c r="J64" s="124"/>
      <c r="K64" s="120"/>
      <c r="L64" s="120"/>
      <c r="M64" s="120"/>
      <c r="N64" s="120"/>
      <c r="O64" s="120"/>
      <c r="P64" s="120"/>
      <c r="Q64" s="120"/>
      <c r="R64" s="120"/>
      <c r="S64" s="120"/>
      <c r="T64" s="120"/>
      <c r="U64" s="120"/>
      <c r="V64" s="120"/>
      <c r="W64" s="120"/>
      <c r="X64" s="120"/>
      <c r="Y64" s="120"/>
      <c r="Z64" s="120"/>
    </row>
    <row r="65" spans="1:26" ht="12.6" customHeight="1">
      <c r="A65" s="124"/>
      <c r="B65" s="124"/>
      <c r="C65" s="124"/>
      <c r="D65" s="124"/>
      <c r="E65" s="124"/>
      <c r="F65" s="124"/>
      <c r="G65" s="124"/>
      <c r="H65" s="124"/>
      <c r="I65" s="124"/>
      <c r="J65" s="124"/>
      <c r="K65" s="120"/>
      <c r="L65" s="120"/>
      <c r="M65" s="120"/>
      <c r="N65" s="120"/>
      <c r="O65" s="120"/>
      <c r="P65" s="120"/>
      <c r="Q65" s="120"/>
      <c r="R65" s="120"/>
      <c r="S65" s="120"/>
      <c r="T65" s="120"/>
      <c r="U65" s="120"/>
      <c r="V65" s="120"/>
      <c r="W65" s="120"/>
      <c r="X65" s="120"/>
      <c r="Y65" s="120"/>
      <c r="Z65" s="120"/>
    </row>
  </sheetData>
  <sheetProtection sheet="1" objects="1" scenarios="1"/>
  <mergeCells count="11">
    <mergeCell ref="A42:B42"/>
    <mergeCell ref="A43:B43"/>
    <mergeCell ref="A2:B3"/>
    <mergeCell ref="A4:B4"/>
    <mergeCell ref="C4:J4"/>
    <mergeCell ref="F2:G2"/>
    <mergeCell ref="I2:J2"/>
    <mergeCell ref="C2:C3"/>
    <mergeCell ref="D2:D3"/>
    <mergeCell ref="E2:E3"/>
    <mergeCell ref="H2:H3"/>
  </mergeCells>
  <pageMargins left="0" right="0" top="0" bottom="0"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dimension ref="A1:B63"/>
  <sheetViews>
    <sheetView topLeftCell="A16" zoomScale="150" zoomScaleNormal="150" workbookViewId="0">
      <selection sqref="A1:B1"/>
    </sheetView>
  </sheetViews>
  <sheetFormatPr baseColWidth="10" defaultRowHeight="13.5"/>
  <cols>
    <col min="1" max="1" width="14.7109375" style="5" customWidth="1"/>
    <col min="2" max="2" width="85.7109375" style="5" customWidth="1"/>
    <col min="3" max="16384" width="11.42578125" style="5"/>
  </cols>
  <sheetData>
    <row r="1" spans="1:2" s="16" customFormat="1" ht="30" customHeight="1" thickBot="1">
      <c r="A1" s="238" t="s">
        <v>43</v>
      </c>
      <c r="B1" s="239"/>
    </row>
    <row r="2" spans="1:2" s="4" customFormat="1" ht="9.9499999999999993" customHeight="1">
      <c r="A2" s="152"/>
      <c r="B2" s="153"/>
    </row>
    <row r="3" spans="1:2" s="4" customFormat="1" ht="12.75" customHeight="1">
      <c r="A3" s="240" t="s">
        <v>72</v>
      </c>
      <c r="B3" s="237"/>
    </row>
    <row r="4" spans="1:2" s="4" customFormat="1" ht="12.75" customHeight="1">
      <c r="A4" s="240" t="s">
        <v>73</v>
      </c>
      <c r="B4" s="237"/>
    </row>
    <row r="5" spans="1:2" s="4" customFormat="1" ht="12.75" customHeight="1">
      <c r="A5" s="236"/>
      <c r="B5" s="237"/>
    </row>
    <row r="6" spans="1:2" s="4" customFormat="1" ht="15" customHeight="1">
      <c r="A6" s="154" t="s">
        <v>44</v>
      </c>
      <c r="B6" s="155"/>
    </row>
    <row r="7" spans="1:2" s="4" customFormat="1" ht="9.9499999999999993" customHeight="1">
      <c r="A7" s="236"/>
      <c r="B7" s="237"/>
    </row>
    <row r="8" spans="1:2" s="4" customFormat="1" ht="12.75" customHeight="1">
      <c r="A8" s="152" t="s">
        <v>74</v>
      </c>
      <c r="B8" s="155"/>
    </row>
    <row r="9" spans="1:2" s="4" customFormat="1" ht="12.75" customHeight="1">
      <c r="A9" s="152" t="s">
        <v>75</v>
      </c>
      <c r="B9" s="155"/>
    </row>
    <row r="10" spans="1:2" s="4" customFormat="1" ht="12.75" customHeight="1">
      <c r="A10" s="236"/>
      <c r="B10" s="237"/>
    </row>
    <row r="11" spans="1:2" s="4" customFormat="1" ht="12.75" customHeight="1">
      <c r="A11" s="152" t="s">
        <v>76</v>
      </c>
      <c r="B11" s="155"/>
    </row>
    <row r="12" spans="1:2" s="4" customFormat="1" ht="12.75" customHeight="1">
      <c r="A12" s="152" t="s">
        <v>77</v>
      </c>
      <c r="B12" s="155"/>
    </row>
    <row r="13" spans="1:2" s="4" customFormat="1" ht="12.75" customHeight="1">
      <c r="A13" s="158" t="s">
        <v>78</v>
      </c>
      <c r="B13" s="172"/>
    </row>
    <row r="14" spans="1:2" s="4" customFormat="1" ht="12.75" customHeight="1">
      <c r="A14" s="236"/>
      <c r="B14" s="237"/>
    </row>
    <row r="15" spans="1:2" s="4" customFormat="1" ht="12.75" customHeight="1">
      <c r="A15" s="173" t="s">
        <v>45</v>
      </c>
      <c r="B15" s="155"/>
    </row>
    <row r="16" spans="1:2" s="4" customFormat="1" ht="12.75" customHeight="1">
      <c r="A16" s="174" t="s">
        <v>46</v>
      </c>
      <c r="B16" s="172" t="s">
        <v>47</v>
      </c>
    </row>
    <row r="17" spans="1:2" s="4" customFormat="1" ht="12.75" customHeight="1">
      <c r="A17" s="175" t="s">
        <v>48</v>
      </c>
      <c r="B17" s="172" t="s">
        <v>49</v>
      </c>
    </row>
    <row r="18" spans="1:2" s="4" customFormat="1" ht="12.75" customHeight="1">
      <c r="A18" s="176" t="s">
        <v>167</v>
      </c>
      <c r="B18" s="172" t="s">
        <v>168</v>
      </c>
    </row>
    <row r="19" spans="1:2" s="4" customFormat="1" ht="12.75" customHeight="1">
      <c r="A19" s="236"/>
      <c r="B19" s="237"/>
    </row>
    <row r="20" spans="1:2" s="4" customFormat="1" ht="12.75" customHeight="1">
      <c r="A20" s="177" t="s">
        <v>38</v>
      </c>
      <c r="B20" s="172" t="s">
        <v>79</v>
      </c>
    </row>
    <row r="21" spans="1:2" s="4" customFormat="1" ht="12.75" customHeight="1">
      <c r="A21" s="158"/>
      <c r="B21" s="172" t="s">
        <v>80</v>
      </c>
    </row>
    <row r="22" spans="1:2" s="4" customFormat="1" ht="12.75" customHeight="1">
      <c r="A22" s="178" t="s">
        <v>50</v>
      </c>
      <c r="B22" s="172" t="s">
        <v>81</v>
      </c>
    </row>
    <row r="23" spans="1:2" s="4" customFormat="1" ht="12.75" customHeight="1">
      <c r="A23" s="158"/>
      <c r="B23" s="172" t="s">
        <v>82</v>
      </c>
    </row>
    <row r="24" spans="1:2" s="4" customFormat="1" ht="12.75" customHeight="1">
      <c r="A24" s="236"/>
      <c r="B24" s="237"/>
    </row>
    <row r="25" spans="1:2" s="4" customFormat="1" ht="15" customHeight="1">
      <c r="A25" s="154" t="s">
        <v>51</v>
      </c>
      <c r="B25" s="155"/>
    </row>
    <row r="26" spans="1:2" s="4" customFormat="1" ht="9.9499999999999993" customHeight="1">
      <c r="A26" s="236"/>
      <c r="B26" s="237"/>
    </row>
    <row r="27" spans="1:2" s="4" customFormat="1" ht="12.75" customHeight="1">
      <c r="A27" s="179" t="s">
        <v>52</v>
      </c>
      <c r="B27" s="172"/>
    </row>
    <row r="28" spans="1:2" s="4" customFormat="1" ht="12.75" customHeight="1">
      <c r="A28" s="236"/>
      <c r="B28" s="237"/>
    </row>
    <row r="29" spans="1:2" s="4" customFormat="1" ht="12.75" customHeight="1">
      <c r="A29" s="158" t="s">
        <v>83</v>
      </c>
      <c r="B29" s="172"/>
    </row>
    <row r="30" spans="1:2" s="4" customFormat="1" ht="12.75" customHeight="1">
      <c r="A30" s="158" t="s">
        <v>84</v>
      </c>
      <c r="B30" s="172"/>
    </row>
    <row r="31" spans="1:2" s="4" customFormat="1" ht="12.75" customHeight="1">
      <c r="A31" s="158" t="s">
        <v>85</v>
      </c>
      <c r="B31" s="180"/>
    </row>
    <row r="32" spans="1:2" s="4" customFormat="1" ht="12.75" customHeight="1">
      <c r="A32" s="236"/>
      <c r="B32" s="237"/>
    </row>
    <row r="33" spans="1:2" s="4" customFormat="1" ht="12.75" customHeight="1">
      <c r="A33" s="173" t="s">
        <v>45</v>
      </c>
      <c r="B33" s="172"/>
    </row>
    <row r="34" spans="1:2" s="4" customFormat="1" ht="12.75" customHeight="1">
      <c r="A34" s="174" t="s">
        <v>169</v>
      </c>
      <c r="B34" s="172" t="s">
        <v>53</v>
      </c>
    </row>
    <row r="35" spans="1:2" s="4" customFormat="1" ht="12.75" customHeight="1">
      <c r="A35" s="175" t="s">
        <v>54</v>
      </c>
      <c r="B35" s="172" t="s">
        <v>55</v>
      </c>
    </row>
    <row r="36" spans="1:2" s="4" customFormat="1" ht="12.75" customHeight="1">
      <c r="A36" s="176" t="s">
        <v>170</v>
      </c>
      <c r="B36" s="181" t="s">
        <v>183</v>
      </c>
    </row>
    <row r="37" spans="1:2" s="4" customFormat="1" ht="12.75" customHeight="1">
      <c r="A37" s="236"/>
      <c r="B37" s="237"/>
    </row>
    <row r="38" spans="1:2" s="4" customFormat="1" ht="15" customHeight="1">
      <c r="A38" s="154" t="s">
        <v>57</v>
      </c>
      <c r="B38" s="155"/>
    </row>
    <row r="39" spans="1:2" s="4" customFormat="1" ht="9.9499999999999993" customHeight="1">
      <c r="A39" s="236"/>
      <c r="B39" s="237"/>
    </row>
    <row r="40" spans="1:2" s="4" customFormat="1" ht="12.75" customHeight="1">
      <c r="A40" s="179" t="s">
        <v>86</v>
      </c>
      <c r="B40" s="172"/>
    </row>
    <row r="41" spans="1:2" s="4" customFormat="1" ht="12.75" customHeight="1">
      <c r="A41" s="179" t="s">
        <v>87</v>
      </c>
      <c r="B41" s="172"/>
    </row>
    <row r="42" spans="1:2" s="4" customFormat="1" ht="12.75" customHeight="1">
      <c r="A42" s="158" t="s">
        <v>88</v>
      </c>
      <c r="B42" s="180"/>
    </row>
    <row r="43" spans="1:2" s="4" customFormat="1" ht="12.75" customHeight="1">
      <c r="A43" s="236"/>
      <c r="B43" s="237"/>
    </row>
    <row r="44" spans="1:2" s="4" customFormat="1" ht="12.75" customHeight="1">
      <c r="A44" s="158" t="s">
        <v>89</v>
      </c>
      <c r="B44" s="180"/>
    </row>
    <row r="45" spans="1:2" s="4" customFormat="1" ht="12.75" customHeight="1">
      <c r="A45" s="236"/>
      <c r="B45" s="237"/>
    </row>
    <row r="46" spans="1:2" s="4" customFormat="1" ht="12.75" customHeight="1">
      <c r="A46" s="182" t="s">
        <v>45</v>
      </c>
      <c r="B46" s="172"/>
    </row>
    <row r="47" spans="1:2" s="4" customFormat="1" ht="12.75" customHeight="1">
      <c r="A47" s="174" t="s">
        <v>59</v>
      </c>
      <c r="B47" s="172" t="s">
        <v>60</v>
      </c>
    </row>
    <row r="48" spans="1:2" s="4" customFormat="1" ht="12.75" customHeight="1">
      <c r="A48" s="175" t="s">
        <v>61</v>
      </c>
      <c r="B48" s="172" t="s">
        <v>62</v>
      </c>
    </row>
    <row r="49" spans="1:2" s="4" customFormat="1" ht="12.75" customHeight="1">
      <c r="A49" s="176" t="s">
        <v>63</v>
      </c>
      <c r="B49" s="181" t="s">
        <v>216</v>
      </c>
    </row>
    <row r="50" spans="1:2" s="4" customFormat="1" ht="12.75" customHeight="1">
      <c r="A50" s="176" t="s">
        <v>64</v>
      </c>
      <c r="B50" s="181" t="s">
        <v>184</v>
      </c>
    </row>
    <row r="51" spans="1:2" s="4" customFormat="1" ht="12.75" customHeight="1">
      <c r="A51" s="236"/>
      <c r="B51" s="237"/>
    </row>
    <row r="52" spans="1:2" s="4" customFormat="1" ht="15" customHeight="1">
      <c r="A52" s="154" t="s">
        <v>65</v>
      </c>
      <c r="B52" s="155"/>
    </row>
    <row r="53" spans="1:2" s="4" customFormat="1" ht="9.9499999999999993" customHeight="1">
      <c r="A53" s="236"/>
      <c r="B53" s="237"/>
    </row>
    <row r="54" spans="1:2" s="4" customFormat="1" ht="12.75" customHeight="1">
      <c r="A54" s="179" t="s">
        <v>90</v>
      </c>
      <c r="B54" s="172"/>
    </row>
    <row r="55" spans="1:2" s="4" customFormat="1" ht="12.75" customHeight="1">
      <c r="A55" s="158" t="s">
        <v>58</v>
      </c>
      <c r="B55" s="172"/>
    </row>
    <row r="56" spans="1:2" s="4" customFormat="1" ht="12.75" customHeight="1">
      <c r="A56" s="236"/>
      <c r="B56" s="237"/>
    </row>
    <row r="57" spans="1:2" s="4" customFormat="1" ht="12.75" customHeight="1">
      <c r="A57" s="158" t="s">
        <v>66</v>
      </c>
      <c r="B57" s="172"/>
    </row>
    <row r="58" spans="1:2" s="4" customFormat="1" ht="12.75" customHeight="1">
      <c r="A58" s="173"/>
      <c r="B58" s="155"/>
    </row>
    <row r="59" spans="1:2" s="4" customFormat="1" ht="12.75" customHeight="1">
      <c r="A59" s="182" t="s">
        <v>45</v>
      </c>
      <c r="B59" s="172"/>
    </row>
    <row r="60" spans="1:2" s="4" customFormat="1" ht="12.75" customHeight="1">
      <c r="A60" s="174" t="s">
        <v>67</v>
      </c>
      <c r="B60" s="172" t="s">
        <v>68</v>
      </c>
    </row>
    <row r="61" spans="1:2" s="4" customFormat="1" ht="12.75" customHeight="1">
      <c r="A61" s="175" t="s">
        <v>69</v>
      </c>
      <c r="B61" s="172" t="s">
        <v>55</v>
      </c>
    </row>
    <row r="62" spans="1:2" s="4" customFormat="1" ht="12.75" customHeight="1">
      <c r="A62" s="176" t="s">
        <v>70</v>
      </c>
      <c r="B62" s="172" t="s">
        <v>185</v>
      </c>
    </row>
    <row r="63" spans="1:2" s="6" customFormat="1" ht="20.100000000000001" customHeight="1" thickBot="1">
      <c r="A63" s="183" t="s">
        <v>71</v>
      </c>
      <c r="B63" s="184" t="s">
        <v>217</v>
      </c>
    </row>
  </sheetData>
  <sheetProtection sheet="1" objects="1" scenarios="1"/>
  <mergeCells count="19">
    <mergeCell ref="A37:B37"/>
    <mergeCell ref="A32:B32"/>
    <mergeCell ref="A1:B1"/>
    <mergeCell ref="A3:B3"/>
    <mergeCell ref="A4:B4"/>
    <mergeCell ref="A5:B5"/>
    <mergeCell ref="A7:B7"/>
    <mergeCell ref="A10:B10"/>
    <mergeCell ref="A14:B14"/>
    <mergeCell ref="A19:B19"/>
    <mergeCell ref="A24:B24"/>
    <mergeCell ref="A26:B26"/>
    <mergeCell ref="A28:B28"/>
    <mergeCell ref="A39:B39"/>
    <mergeCell ref="A43:B43"/>
    <mergeCell ref="A45:B45"/>
    <mergeCell ref="A51:B51"/>
    <mergeCell ref="A56:B56"/>
    <mergeCell ref="A53:B53"/>
  </mergeCells>
  <pageMargins left="0" right="0" top="0" bottom="0"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dimension ref="A1:B56"/>
  <sheetViews>
    <sheetView zoomScale="150" zoomScaleNormal="150" workbookViewId="0">
      <selection sqref="A1:B1"/>
    </sheetView>
  </sheetViews>
  <sheetFormatPr baseColWidth="10" defaultRowHeight="13.5"/>
  <cols>
    <col min="1" max="1" width="12.7109375" style="5" customWidth="1"/>
    <col min="2" max="2" width="87.7109375" style="5" customWidth="1"/>
    <col min="3" max="16384" width="11.42578125" style="5"/>
  </cols>
  <sheetData>
    <row r="1" spans="1:2" s="4" customFormat="1" ht="30" customHeight="1" thickBot="1">
      <c r="A1" s="241" t="s">
        <v>43</v>
      </c>
      <c r="B1" s="242"/>
    </row>
    <row r="2" spans="1:2" s="4" customFormat="1" ht="12.95" customHeight="1">
      <c r="A2" s="152"/>
      <c r="B2" s="153"/>
    </row>
    <row r="3" spans="1:2" s="4" customFormat="1" ht="12.95" customHeight="1">
      <c r="A3" s="240" t="s">
        <v>72</v>
      </c>
      <c r="B3" s="237"/>
    </row>
    <row r="4" spans="1:2" s="4" customFormat="1" ht="12.95" customHeight="1">
      <c r="A4" s="240" t="s">
        <v>73</v>
      </c>
      <c r="B4" s="237"/>
    </row>
    <row r="5" spans="1:2" s="4" customFormat="1" ht="12.95" customHeight="1">
      <c r="A5" s="236"/>
      <c r="B5" s="237"/>
    </row>
    <row r="6" spans="1:2" s="4" customFormat="1" ht="15" customHeight="1">
      <c r="A6" s="154" t="s">
        <v>100</v>
      </c>
      <c r="B6" s="155"/>
    </row>
    <row r="7" spans="1:2" s="4" customFormat="1" ht="9.9499999999999993" customHeight="1">
      <c r="A7" s="236"/>
      <c r="B7" s="237"/>
    </row>
    <row r="8" spans="1:2" s="4" customFormat="1" ht="12.95" customHeight="1">
      <c r="A8" s="156" t="s">
        <v>101</v>
      </c>
      <c r="B8" s="157"/>
    </row>
    <row r="9" spans="1:2" s="4" customFormat="1" ht="12.95" customHeight="1">
      <c r="A9" s="243"/>
      <c r="B9" s="244"/>
    </row>
    <row r="10" spans="1:2" s="4" customFormat="1" ht="12.95" customHeight="1">
      <c r="A10" s="158" t="s">
        <v>124</v>
      </c>
      <c r="B10" s="157"/>
    </row>
    <row r="11" spans="1:2" s="4" customFormat="1" ht="12.95" customHeight="1">
      <c r="A11" s="159" t="s">
        <v>125</v>
      </c>
      <c r="B11" s="157"/>
    </row>
    <row r="12" spans="1:2" s="4" customFormat="1" ht="12.95" customHeight="1">
      <c r="A12" s="159" t="s">
        <v>126</v>
      </c>
      <c r="B12" s="157"/>
    </row>
    <row r="13" spans="1:2" s="4" customFormat="1" ht="12.95" customHeight="1">
      <c r="A13" s="243"/>
      <c r="B13" s="244"/>
    </row>
    <row r="14" spans="1:2" s="4" customFormat="1" ht="12.95" customHeight="1">
      <c r="A14" s="160" t="s">
        <v>45</v>
      </c>
      <c r="B14" s="161"/>
    </row>
    <row r="15" spans="1:2" s="4" customFormat="1" ht="12.95" customHeight="1">
      <c r="A15" s="162" t="s">
        <v>102</v>
      </c>
      <c r="B15" s="161" t="s">
        <v>103</v>
      </c>
    </row>
    <row r="16" spans="1:2" s="4" customFormat="1" ht="12.95" customHeight="1">
      <c r="A16" s="163" t="s">
        <v>104</v>
      </c>
      <c r="B16" s="161" t="s">
        <v>105</v>
      </c>
    </row>
    <row r="17" spans="1:2" s="4" customFormat="1" ht="12.95" customHeight="1">
      <c r="A17" s="164" t="s">
        <v>106</v>
      </c>
      <c r="B17" s="157" t="s">
        <v>107</v>
      </c>
    </row>
    <row r="18" spans="1:2" s="4" customFormat="1" ht="12.95" customHeight="1">
      <c r="A18" s="164" t="s">
        <v>108</v>
      </c>
      <c r="B18" s="165" t="s">
        <v>219</v>
      </c>
    </row>
    <row r="19" spans="1:2" s="4" customFormat="1" ht="12.95" customHeight="1">
      <c r="A19" s="243"/>
      <c r="B19" s="244"/>
    </row>
    <row r="20" spans="1:2" s="4" customFormat="1" ht="15" customHeight="1">
      <c r="A20" s="154" t="s">
        <v>109</v>
      </c>
      <c r="B20" s="155"/>
    </row>
    <row r="21" spans="1:2" s="4" customFormat="1" ht="9.9499999999999993" customHeight="1">
      <c r="A21" s="236"/>
      <c r="B21" s="237"/>
    </row>
    <row r="22" spans="1:2" s="4" customFormat="1" ht="12.95" customHeight="1">
      <c r="A22" s="158" t="s">
        <v>128</v>
      </c>
      <c r="B22" s="166"/>
    </row>
    <row r="23" spans="1:2" s="4" customFormat="1" ht="12.95" customHeight="1">
      <c r="A23" s="159" t="s">
        <v>127</v>
      </c>
      <c r="B23" s="167"/>
    </row>
    <row r="24" spans="1:2" s="4" customFormat="1" ht="12.95" customHeight="1">
      <c r="A24" s="243"/>
      <c r="B24" s="244"/>
    </row>
    <row r="25" spans="1:2" s="4" customFormat="1" ht="12.95" customHeight="1">
      <c r="A25" s="159" t="s">
        <v>129</v>
      </c>
      <c r="B25" s="157"/>
    </row>
    <row r="26" spans="1:2" s="4" customFormat="1" ht="12.95" customHeight="1">
      <c r="A26" s="159" t="s">
        <v>130</v>
      </c>
      <c r="B26" s="157"/>
    </row>
    <row r="27" spans="1:2" s="4" customFormat="1" ht="12.95" customHeight="1">
      <c r="A27" s="243"/>
      <c r="B27" s="244"/>
    </row>
    <row r="28" spans="1:2" s="4" customFormat="1" ht="12.95" customHeight="1">
      <c r="A28" s="168" t="s">
        <v>45</v>
      </c>
      <c r="B28" s="157"/>
    </row>
    <row r="29" spans="1:2" s="4" customFormat="1" ht="12.95" customHeight="1">
      <c r="A29" s="162" t="s">
        <v>110</v>
      </c>
      <c r="B29" s="157" t="s">
        <v>111</v>
      </c>
    </row>
    <row r="30" spans="1:2" s="4" customFormat="1" ht="12.95" customHeight="1">
      <c r="A30" s="162" t="s">
        <v>112</v>
      </c>
      <c r="B30" s="157" t="s">
        <v>113</v>
      </c>
    </row>
    <row r="31" spans="1:2" s="4" customFormat="1" ht="12.95" customHeight="1">
      <c r="A31" s="163" t="s">
        <v>114</v>
      </c>
      <c r="B31" s="157" t="s">
        <v>105</v>
      </c>
    </row>
    <row r="32" spans="1:2" s="4" customFormat="1" ht="12.95" customHeight="1">
      <c r="A32" s="164" t="s">
        <v>115</v>
      </c>
      <c r="B32" s="157" t="s">
        <v>123</v>
      </c>
    </row>
    <row r="33" spans="1:2" s="4" customFormat="1" ht="12.95" customHeight="1">
      <c r="A33" s="164" t="s">
        <v>116</v>
      </c>
      <c r="B33" s="165" t="s">
        <v>218</v>
      </c>
    </row>
    <row r="34" spans="1:2" s="4" customFormat="1" ht="12.95" customHeight="1">
      <c r="A34" s="243"/>
      <c r="B34" s="244"/>
    </row>
    <row r="35" spans="1:2" s="4" customFormat="1" ht="15" customHeight="1">
      <c r="A35" s="154" t="s">
        <v>94</v>
      </c>
      <c r="B35" s="155"/>
    </row>
    <row r="36" spans="1:2" s="4" customFormat="1" ht="9.9499999999999993" customHeight="1">
      <c r="A36" s="236"/>
      <c r="B36" s="237"/>
    </row>
    <row r="37" spans="1:2" s="4" customFormat="1" ht="12.95" customHeight="1">
      <c r="A37" s="158" t="s">
        <v>131</v>
      </c>
      <c r="B37" s="157"/>
    </row>
    <row r="38" spans="1:2" s="4" customFormat="1" ht="12.95" customHeight="1">
      <c r="A38" s="159" t="s">
        <v>132</v>
      </c>
      <c r="B38" s="157"/>
    </row>
    <row r="39" spans="1:2" s="4" customFormat="1" ht="12.95" customHeight="1">
      <c r="A39" s="159" t="s">
        <v>133</v>
      </c>
      <c r="B39" s="157"/>
    </row>
    <row r="40" spans="1:2" s="4" customFormat="1" ht="12.95" customHeight="1">
      <c r="A40" s="243"/>
      <c r="B40" s="244"/>
    </row>
    <row r="41" spans="1:2" s="4" customFormat="1" ht="12.95" customHeight="1">
      <c r="A41" s="159" t="s">
        <v>134</v>
      </c>
      <c r="B41" s="157"/>
    </row>
    <row r="42" spans="1:2" s="4" customFormat="1" ht="12.95" customHeight="1">
      <c r="A42" s="159" t="s">
        <v>135</v>
      </c>
      <c r="B42" s="157"/>
    </row>
    <row r="43" spans="1:2" s="4" customFormat="1" ht="12.95" customHeight="1">
      <c r="A43" s="159" t="s">
        <v>136</v>
      </c>
      <c r="B43" s="157"/>
    </row>
    <row r="44" spans="1:2" s="4" customFormat="1" ht="12.95" customHeight="1">
      <c r="A44" s="159"/>
      <c r="B44" s="157"/>
    </row>
    <row r="45" spans="1:2" s="4" customFormat="1" ht="12.95" customHeight="1">
      <c r="A45" s="168" t="s">
        <v>45</v>
      </c>
      <c r="B45" s="157"/>
    </row>
    <row r="46" spans="1:2" s="4" customFormat="1" ht="12.95" customHeight="1">
      <c r="A46" s="162" t="s">
        <v>56</v>
      </c>
      <c r="B46" s="157" t="s">
        <v>117</v>
      </c>
    </row>
    <row r="47" spans="1:2" s="4" customFormat="1" ht="12.95" customHeight="1">
      <c r="A47" s="163" t="s">
        <v>54</v>
      </c>
      <c r="B47" s="157" t="s">
        <v>118</v>
      </c>
    </row>
    <row r="48" spans="1:2" s="4" customFormat="1" ht="12.95" customHeight="1">
      <c r="A48" s="164" t="s">
        <v>119</v>
      </c>
      <c r="B48" s="157" t="s">
        <v>120</v>
      </c>
    </row>
    <row r="49" spans="1:2" s="4" customFormat="1" ht="12.95" customHeight="1">
      <c r="A49" s="164" t="s">
        <v>121</v>
      </c>
      <c r="B49" s="165" t="s">
        <v>220</v>
      </c>
    </row>
    <row r="50" spans="1:2" s="4" customFormat="1" ht="12.95" customHeight="1">
      <c r="A50" s="243"/>
      <c r="B50" s="244"/>
    </row>
    <row r="51" spans="1:2" s="4" customFormat="1" ht="12.95" customHeight="1">
      <c r="A51" s="245" t="s">
        <v>122</v>
      </c>
      <c r="B51" s="246"/>
    </row>
    <row r="52" spans="1:2" s="4" customFormat="1" ht="12.95" customHeight="1">
      <c r="A52" s="243"/>
      <c r="B52" s="244"/>
    </row>
    <row r="53" spans="1:2" s="4" customFormat="1" ht="12.95" customHeight="1">
      <c r="A53" s="158" t="s">
        <v>137</v>
      </c>
      <c r="B53" s="169"/>
    </row>
    <row r="54" spans="1:2" s="4" customFormat="1" ht="12.95" customHeight="1">
      <c r="A54" s="159" t="s">
        <v>138</v>
      </c>
      <c r="B54" s="169"/>
    </row>
    <row r="55" spans="1:2" s="4" customFormat="1" ht="12.95" customHeight="1">
      <c r="A55" s="168" t="s">
        <v>139</v>
      </c>
      <c r="B55" s="169"/>
    </row>
    <row r="56" spans="1:2" s="4" customFormat="1" ht="12.95" customHeight="1" thickBot="1">
      <c r="A56" s="170"/>
      <c r="B56" s="171"/>
    </row>
  </sheetData>
  <sheetProtection sheet="1" objects="1" scenarios="1"/>
  <mergeCells count="17">
    <mergeCell ref="A9:B9"/>
    <mergeCell ref="A13:B13"/>
    <mergeCell ref="A21:B21"/>
    <mergeCell ref="A27:B27"/>
    <mergeCell ref="A34:B34"/>
    <mergeCell ref="A19:B19"/>
    <mergeCell ref="A24:B24"/>
    <mergeCell ref="A36:B36"/>
    <mergeCell ref="A40:B40"/>
    <mergeCell ref="A51:B51"/>
    <mergeCell ref="A50:B50"/>
    <mergeCell ref="A52:B52"/>
    <mergeCell ref="A1:B1"/>
    <mergeCell ref="A3:B3"/>
    <mergeCell ref="A4:B4"/>
    <mergeCell ref="A5:B5"/>
    <mergeCell ref="A7:B7"/>
  </mergeCells>
  <pageMargins left="0" right="0" top="0.39370078740157483" bottom="0.3937007874015748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B147"/>
  <sheetViews>
    <sheetView zoomScale="150" zoomScaleNormal="150" workbookViewId="0">
      <selection activeCell="B6" sqref="B6"/>
    </sheetView>
  </sheetViews>
  <sheetFormatPr baseColWidth="10" defaultRowHeight="14.25"/>
  <cols>
    <col min="1" max="1" width="15.7109375" style="8" customWidth="1"/>
    <col min="2" max="2" width="84.7109375" style="14" customWidth="1"/>
    <col min="3" max="16384" width="11.42578125" style="8"/>
  </cols>
  <sheetData>
    <row r="1" spans="1:2">
      <c r="A1" s="185"/>
      <c r="B1" s="186"/>
    </row>
    <row r="2" spans="1:2" s="15" customFormat="1" ht="30" customHeight="1" thickBot="1">
      <c r="A2" s="247" t="s">
        <v>43</v>
      </c>
      <c r="B2" s="248"/>
    </row>
    <row r="3" spans="1:2" ht="14.25" customHeight="1">
      <c r="A3" s="249" t="s">
        <v>140</v>
      </c>
      <c r="B3" s="250"/>
    </row>
    <row r="4" spans="1:2" s="4" customFormat="1" ht="15" customHeight="1">
      <c r="A4" s="251"/>
      <c r="B4" s="252"/>
    </row>
    <row r="5" spans="1:2" s="4" customFormat="1" ht="9.9499999999999993" customHeight="1">
      <c r="A5" s="236"/>
      <c r="B5" s="237"/>
    </row>
    <row r="6" spans="1:2" ht="15" customHeight="1">
      <c r="A6" s="187" t="s">
        <v>156</v>
      </c>
      <c r="B6" s="188"/>
    </row>
    <row r="7" spans="1:2" ht="15" customHeight="1">
      <c r="A7" s="187" t="s">
        <v>157</v>
      </c>
      <c r="B7" s="188"/>
    </row>
    <row r="8" spans="1:2" ht="15" customHeight="1">
      <c r="A8" s="189"/>
      <c r="B8" s="188"/>
    </row>
    <row r="9" spans="1:2" ht="15" customHeight="1">
      <c r="A9" s="187" t="s">
        <v>158</v>
      </c>
      <c r="B9" s="188"/>
    </row>
    <row r="10" spans="1:2" ht="15" customHeight="1">
      <c r="A10" s="187" t="s">
        <v>159</v>
      </c>
      <c r="B10" s="188"/>
    </row>
    <row r="11" spans="1:2" ht="15" customHeight="1">
      <c r="A11" s="189"/>
      <c r="B11" s="188"/>
    </row>
    <row r="12" spans="1:2" ht="15" customHeight="1">
      <c r="A12" s="190" t="s">
        <v>162</v>
      </c>
      <c r="B12" s="188" t="s">
        <v>163</v>
      </c>
    </row>
    <row r="13" spans="1:2" ht="15" customHeight="1">
      <c r="A13" s="189"/>
      <c r="B13" s="188" t="s">
        <v>164</v>
      </c>
    </row>
    <row r="14" spans="1:2" ht="15" customHeight="1">
      <c r="A14" s="189"/>
      <c r="B14" s="188"/>
    </row>
    <row r="15" spans="1:2" ht="15" customHeight="1">
      <c r="A15" s="191" t="s">
        <v>160</v>
      </c>
      <c r="B15" s="188" t="s">
        <v>165</v>
      </c>
    </row>
    <row r="16" spans="1:2" ht="15" customHeight="1">
      <c r="A16" s="189"/>
      <c r="B16" s="188" t="s">
        <v>166</v>
      </c>
    </row>
    <row r="17" spans="1:2" ht="15" customHeight="1">
      <c r="A17" s="189"/>
      <c r="B17" s="188"/>
    </row>
    <row r="18" spans="1:2" ht="15" customHeight="1">
      <c r="A18" s="192" t="s">
        <v>161</v>
      </c>
      <c r="B18" s="188" t="s">
        <v>221</v>
      </c>
    </row>
    <row r="19" spans="1:2" ht="15" customHeight="1">
      <c r="A19" s="189"/>
      <c r="B19" s="188" t="s">
        <v>186</v>
      </c>
    </row>
    <row r="20" spans="1:2" ht="15" customHeight="1">
      <c r="A20" s="189"/>
      <c r="B20" s="188" t="s">
        <v>187</v>
      </c>
    </row>
    <row r="21" spans="1:2" ht="15" customHeight="1">
      <c r="A21" s="189"/>
      <c r="B21" s="188" t="s">
        <v>188</v>
      </c>
    </row>
    <row r="22" spans="1:2" ht="24.95" customHeight="1">
      <c r="A22" s="189"/>
      <c r="B22" s="193"/>
    </row>
    <row r="23" spans="1:2" s="4" customFormat="1" ht="15" customHeight="1">
      <c r="A23" s="154" t="s">
        <v>141</v>
      </c>
      <c r="B23" s="155"/>
    </row>
    <row r="24" spans="1:2" s="4" customFormat="1" ht="9.9499999999999993" customHeight="1">
      <c r="A24" s="236"/>
      <c r="B24" s="237"/>
    </row>
    <row r="25" spans="1:2" ht="15" customHeight="1">
      <c r="A25" s="187" t="s">
        <v>174</v>
      </c>
      <c r="B25" s="188"/>
    </row>
    <row r="26" spans="1:2" ht="15" customHeight="1">
      <c r="A26" s="187" t="s">
        <v>175</v>
      </c>
      <c r="B26" s="188"/>
    </row>
    <row r="27" spans="1:2" ht="15" customHeight="1">
      <c r="A27" s="189"/>
      <c r="B27" s="188"/>
    </row>
    <row r="28" spans="1:2" ht="15" customHeight="1">
      <c r="A28" s="190" t="s">
        <v>172</v>
      </c>
      <c r="B28" s="188" t="s">
        <v>150</v>
      </c>
    </row>
    <row r="29" spans="1:2" ht="15" customHeight="1">
      <c r="A29" s="189"/>
      <c r="B29" s="188" t="s">
        <v>151</v>
      </c>
    </row>
    <row r="30" spans="1:2" ht="15" customHeight="1">
      <c r="A30" s="189"/>
      <c r="B30" s="188" t="s">
        <v>152</v>
      </c>
    </row>
    <row r="31" spans="1:2" ht="15" customHeight="1">
      <c r="A31" s="191" t="s">
        <v>173</v>
      </c>
      <c r="B31" s="188" t="s">
        <v>153</v>
      </c>
    </row>
    <row r="32" spans="1:2" ht="15" customHeight="1">
      <c r="A32" s="189"/>
      <c r="B32" s="188"/>
    </row>
    <row r="33" spans="1:2" ht="15" customHeight="1">
      <c r="A33" s="192" t="s">
        <v>171</v>
      </c>
      <c r="B33" s="188" t="s">
        <v>155</v>
      </c>
    </row>
    <row r="34" spans="1:2" ht="15" customHeight="1">
      <c r="A34" s="189"/>
      <c r="B34" s="194" t="s">
        <v>154</v>
      </c>
    </row>
    <row r="35" spans="1:2" ht="24.95" customHeight="1">
      <c r="A35" s="189"/>
      <c r="B35" s="193"/>
    </row>
    <row r="36" spans="1:2" s="4" customFormat="1" ht="15" customHeight="1">
      <c r="A36" s="154" t="s">
        <v>142</v>
      </c>
      <c r="B36" s="155"/>
    </row>
    <row r="37" spans="1:2" s="4" customFormat="1" ht="9.9499999999999993" customHeight="1">
      <c r="A37" s="236"/>
      <c r="B37" s="237"/>
    </row>
    <row r="38" spans="1:2" ht="15" customHeight="1">
      <c r="A38" s="187" t="s">
        <v>176</v>
      </c>
      <c r="B38" s="188"/>
    </row>
    <row r="39" spans="1:2" ht="15" customHeight="1">
      <c r="A39" s="187" t="s">
        <v>177</v>
      </c>
      <c r="B39" s="188"/>
    </row>
    <row r="40" spans="1:2" ht="15" customHeight="1">
      <c r="A40" s="189" t="s">
        <v>178</v>
      </c>
      <c r="B40" s="188"/>
    </row>
    <row r="41" spans="1:2" ht="15" customHeight="1">
      <c r="A41" s="189"/>
      <c r="B41" s="188"/>
    </row>
    <row r="42" spans="1:2" ht="15" customHeight="1">
      <c r="A42" s="187" t="s">
        <v>179</v>
      </c>
      <c r="B42" s="195"/>
    </row>
    <row r="43" spans="1:2" ht="15" customHeight="1">
      <c r="A43" s="187" t="s">
        <v>180</v>
      </c>
      <c r="B43" s="188"/>
    </row>
    <row r="44" spans="1:2" ht="15" customHeight="1">
      <c r="A44" s="189"/>
      <c r="B44" s="188"/>
    </row>
    <row r="45" spans="1:2" ht="15" customHeight="1">
      <c r="A45" s="187" t="s">
        <v>181</v>
      </c>
      <c r="B45" s="188"/>
    </row>
    <row r="46" spans="1:2" ht="15" customHeight="1">
      <c r="A46" s="187" t="s">
        <v>182</v>
      </c>
      <c r="B46" s="188"/>
    </row>
    <row r="47" spans="1:2" ht="15" customHeight="1">
      <c r="A47" s="196" t="s">
        <v>222</v>
      </c>
      <c r="B47" s="193"/>
    </row>
    <row r="48" spans="1:2" ht="15" customHeight="1" thickBot="1">
      <c r="A48" s="197"/>
      <c r="B48" s="198"/>
    </row>
    <row r="49" spans="1:2" ht="15">
      <c r="A49" s="127"/>
      <c r="B49" s="199"/>
    </row>
    <row r="50" spans="1:2" ht="15">
      <c r="A50" s="127"/>
      <c r="B50" s="199"/>
    </row>
    <row r="51" spans="1:2" ht="15">
      <c r="B51" s="11"/>
    </row>
    <row r="52" spans="1:2">
      <c r="B52" s="12"/>
    </row>
    <row r="53" spans="1:2">
      <c r="B53" s="13"/>
    </row>
    <row r="54" spans="1:2">
      <c r="B54" s="13"/>
    </row>
    <row r="55" spans="1:2">
      <c r="B55" s="13"/>
    </row>
    <row r="56" spans="1:2">
      <c r="B56" s="13"/>
    </row>
    <row r="57" spans="1:2">
      <c r="B57" s="13"/>
    </row>
    <row r="58" spans="1:2">
      <c r="B58" s="13"/>
    </row>
    <row r="59" spans="1:2">
      <c r="B59" s="13"/>
    </row>
    <row r="60" spans="1:2">
      <c r="B60" s="13"/>
    </row>
    <row r="61" spans="1:2">
      <c r="B61" s="13"/>
    </row>
    <row r="62" spans="1:2">
      <c r="B62" s="13"/>
    </row>
    <row r="63" spans="1:2">
      <c r="B63" s="13"/>
    </row>
    <row r="64" spans="1:2">
      <c r="B64" s="13"/>
    </row>
    <row r="65" spans="2:2">
      <c r="B65" s="13"/>
    </row>
    <row r="66" spans="2:2">
      <c r="B66" s="13"/>
    </row>
    <row r="67" spans="2:2">
      <c r="B67" s="13"/>
    </row>
    <row r="68" spans="2:2">
      <c r="B68" s="13"/>
    </row>
    <row r="69" spans="2:2">
      <c r="B69" s="13"/>
    </row>
    <row r="70" spans="2:2">
      <c r="B70" s="13"/>
    </row>
    <row r="71" spans="2:2">
      <c r="B71" s="13"/>
    </row>
    <row r="72" spans="2:2">
      <c r="B72" s="13"/>
    </row>
    <row r="73" spans="2:2">
      <c r="B73" s="13"/>
    </row>
    <row r="74" spans="2:2">
      <c r="B74" s="13"/>
    </row>
    <row r="75" spans="2:2">
      <c r="B75" s="13"/>
    </row>
    <row r="76" spans="2:2">
      <c r="B76" s="13"/>
    </row>
    <row r="77" spans="2:2">
      <c r="B77" s="13"/>
    </row>
    <row r="78" spans="2:2">
      <c r="B78" s="13"/>
    </row>
    <row r="79" spans="2:2">
      <c r="B79" s="13"/>
    </row>
    <row r="80" spans="2:2">
      <c r="B80" s="13"/>
    </row>
    <row r="81" spans="2:2">
      <c r="B81" s="13"/>
    </row>
    <row r="82" spans="2:2">
      <c r="B82" s="13"/>
    </row>
    <row r="83" spans="2:2">
      <c r="B83" s="13"/>
    </row>
    <row r="84" spans="2:2">
      <c r="B84" s="13"/>
    </row>
    <row r="85" spans="2:2">
      <c r="B85" s="13"/>
    </row>
    <row r="86" spans="2:2">
      <c r="B86" s="13"/>
    </row>
    <row r="87" spans="2:2">
      <c r="B87" s="13"/>
    </row>
    <row r="88" spans="2:2">
      <c r="B88" s="13"/>
    </row>
    <row r="89" spans="2:2">
      <c r="B89" s="13"/>
    </row>
    <row r="90" spans="2:2">
      <c r="B90" s="13"/>
    </row>
    <row r="91" spans="2:2">
      <c r="B91" s="13"/>
    </row>
    <row r="92" spans="2:2">
      <c r="B92" s="13"/>
    </row>
    <row r="93" spans="2:2">
      <c r="B93" s="13"/>
    </row>
    <row r="94" spans="2:2">
      <c r="B94" s="13"/>
    </row>
    <row r="95" spans="2:2">
      <c r="B95" s="13"/>
    </row>
    <row r="96" spans="2:2">
      <c r="B96" s="13"/>
    </row>
    <row r="97" spans="2:2">
      <c r="B97" s="13"/>
    </row>
    <row r="98" spans="2:2">
      <c r="B98" s="13"/>
    </row>
    <row r="99" spans="2:2">
      <c r="B99" s="13"/>
    </row>
    <row r="100" spans="2:2">
      <c r="B100" s="13"/>
    </row>
    <row r="101" spans="2:2">
      <c r="B101" s="13"/>
    </row>
    <row r="102" spans="2:2">
      <c r="B102" s="13"/>
    </row>
    <row r="103" spans="2:2">
      <c r="B103" s="13"/>
    </row>
    <row r="104" spans="2:2">
      <c r="B104" s="13"/>
    </row>
    <row r="105" spans="2:2">
      <c r="B105" s="13"/>
    </row>
    <row r="106" spans="2:2">
      <c r="B106" s="13"/>
    </row>
    <row r="107" spans="2:2">
      <c r="B107" s="13"/>
    </row>
    <row r="108" spans="2:2">
      <c r="B108" s="13"/>
    </row>
    <row r="109" spans="2:2">
      <c r="B109" s="13"/>
    </row>
    <row r="110" spans="2:2">
      <c r="B110" s="13"/>
    </row>
    <row r="111" spans="2:2">
      <c r="B111" s="13"/>
    </row>
    <row r="112" spans="2:2">
      <c r="B112" s="13"/>
    </row>
    <row r="113" spans="2:2">
      <c r="B113" s="13"/>
    </row>
    <row r="114" spans="2:2">
      <c r="B114" s="13"/>
    </row>
    <row r="115" spans="2:2">
      <c r="B115" s="13"/>
    </row>
    <row r="116" spans="2:2">
      <c r="B116" s="13"/>
    </row>
    <row r="117" spans="2:2">
      <c r="B117" s="13"/>
    </row>
    <row r="118" spans="2:2">
      <c r="B118" s="13"/>
    </row>
    <row r="119" spans="2:2">
      <c r="B119" s="13"/>
    </row>
    <row r="120" spans="2:2">
      <c r="B120" s="13"/>
    </row>
    <row r="121" spans="2:2">
      <c r="B121" s="13"/>
    </row>
    <row r="122" spans="2:2">
      <c r="B122" s="13"/>
    </row>
    <row r="123" spans="2:2">
      <c r="B123" s="13"/>
    </row>
    <row r="124" spans="2:2">
      <c r="B124" s="13"/>
    </row>
    <row r="125" spans="2:2">
      <c r="B125" s="13"/>
    </row>
    <row r="126" spans="2:2">
      <c r="B126" s="13"/>
    </row>
    <row r="127" spans="2:2">
      <c r="B127" s="13"/>
    </row>
    <row r="128" spans="2:2">
      <c r="B128" s="13"/>
    </row>
    <row r="129" spans="2:2">
      <c r="B129" s="13"/>
    </row>
    <row r="130" spans="2:2">
      <c r="B130" s="13"/>
    </row>
    <row r="131" spans="2:2">
      <c r="B131" s="13"/>
    </row>
    <row r="132" spans="2:2">
      <c r="B132" s="13"/>
    </row>
    <row r="133" spans="2:2">
      <c r="B133" s="13"/>
    </row>
    <row r="134" spans="2:2">
      <c r="B134" s="13"/>
    </row>
    <row r="135" spans="2:2">
      <c r="B135" s="13"/>
    </row>
    <row r="136" spans="2:2">
      <c r="B136" s="13"/>
    </row>
    <row r="137" spans="2:2">
      <c r="B137" s="13"/>
    </row>
    <row r="138" spans="2:2">
      <c r="B138" s="13"/>
    </row>
    <row r="139" spans="2:2">
      <c r="B139" s="13"/>
    </row>
    <row r="140" spans="2:2">
      <c r="B140" s="13"/>
    </row>
    <row r="141" spans="2:2">
      <c r="B141" s="13"/>
    </row>
    <row r="142" spans="2:2">
      <c r="B142" s="13"/>
    </row>
    <row r="143" spans="2:2">
      <c r="B143" s="13"/>
    </row>
    <row r="144" spans="2:2">
      <c r="B144" s="13"/>
    </row>
    <row r="145" spans="2:2">
      <c r="B145" s="13"/>
    </row>
    <row r="146" spans="2:2">
      <c r="B146" s="13"/>
    </row>
    <row r="147" spans="2:2">
      <c r="B147" s="13"/>
    </row>
  </sheetData>
  <sheetProtection sheet="1" objects="1" scenarios="1"/>
  <mergeCells count="5">
    <mergeCell ref="A2:B2"/>
    <mergeCell ref="A24:B24"/>
    <mergeCell ref="A5:B5"/>
    <mergeCell ref="A37:B37"/>
    <mergeCell ref="A3:B4"/>
  </mergeCells>
  <pageMargins left="0" right="0" top="0" bottom="0"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C1E41EE0FB504CA906D84A5E1C2617" ma:contentTypeVersion="1" ma:contentTypeDescription="Crée un document." ma:contentTypeScope="" ma:versionID="e48c17dae35b9c0701d2ed8cf1d09389">
  <xsd:schema xmlns:xsd="http://www.w3.org/2001/XMLSchema" xmlns:xs="http://www.w3.org/2001/XMLSchema" xmlns:p="http://schemas.microsoft.com/office/2006/metadata/properties" xmlns:ns1="http://schemas.microsoft.com/sharepoint/v3" xmlns:ns2="7dc7280d-fec9-4c99-9736-8d7ecec3545c" targetNamespace="http://schemas.microsoft.com/office/2006/metadata/properties" ma:root="true" ma:fieldsID="346e23cb8d6c863e446151d3c3bcc7b0" ns1:_="" ns2:_="">
    <xsd:import namespace="http://schemas.microsoft.com/sharepoint/v3"/>
    <xsd:import namespace="7dc7280d-fec9-4c99-9736-8d7ecec3545c"/>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 ma:hidden="true" ma:internalName="PublishingStartDate">
      <xsd:simpleType>
        <xsd:restriction base="dms:Unknown"/>
      </xsd:simpleType>
    </xsd:element>
    <xsd:element name="PublishingExpirationDate" ma:index="21"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description=""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description=""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element name="SharedWithUsers" ma:index="2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c7280d-fec9-4c99-9736-8d7ecec3545c">
      <Value>25</Value>
      <Value>122</Value>
      <Value>121</Value>
    </TaxCatchAll>
    <o410524c08c94595afa657d6a91eb2e7 xmlns="7dc7280d-fec9-4c99-9736-8d7ecec3545c">
      <Terms xmlns="http://schemas.microsoft.com/office/infopath/2007/PartnerControls"/>
    </o410524c08c94595afa657d6a91eb2e7>
    <pf2f0a5c9c974145b8182a0b51177c44 xmlns="7dc7280d-fec9-4c99-9736-8d7ecec3545c">
      <Terms xmlns="http://schemas.microsoft.com/office/infopath/2007/PartnerControls">
        <TermInfo xmlns="http://schemas.microsoft.com/office/infopath/2007/PartnerControls">
          <TermName xmlns="http://schemas.microsoft.com/office/infopath/2007/PartnerControls">Etat et droit</TermName>
          <TermId xmlns="http://schemas.microsoft.com/office/infopath/2007/PartnerControls">947cb90d-0fbf-4382-9b7c-7f3e8e6fd3f7</TermId>
        </TermInfo>
      </Terms>
    </pf2f0a5c9c974145b8182a0b51177c44>
    <k5578e8018b54236945b0d1339d2a6f5 xmlns="7dc7280d-fec9-4c99-9736-8d7ecec3545c">
      <Terms xmlns="http://schemas.microsoft.com/office/infopath/2007/PartnerControls">
        <TermInfo xmlns="http://schemas.microsoft.com/office/infopath/2007/PartnerControls">
          <TermName xmlns="http://schemas.microsoft.com/office/infopath/2007/PartnerControls">Service des communes</TermName>
          <TermId xmlns="http://schemas.microsoft.com/office/infopath/2007/PartnerControls">7ef8d52b-6e7a-45c1-ad7f-2791ac69a743</TermId>
        </TermInfo>
      </Terms>
    </k5578e8018b54236945b0d1339d2a6f5>
    <PublishingExpirationDate xmlns="http://schemas.microsoft.com/sharepoint/v3" xsi:nil="true"/>
    <PublishingStartDate xmlns="http://schemas.microsoft.com/sharepoint/v3" xsi:nil="true"/>
    <h42ba7f56afd40d8a80558d45f27949a xmlns="7dc7280d-fec9-4c99-9736-8d7ecec3545c">
      <Terms xmlns="http://schemas.microsoft.com/office/infopath/2007/PartnerControls">
        <TermInfo xmlns="http://schemas.microsoft.com/office/infopath/2007/PartnerControls">
          <TermName xmlns="http://schemas.microsoft.com/office/infopath/2007/PartnerControls">SCOM</TermName>
          <TermId xmlns="http://schemas.microsoft.com/office/infopath/2007/PartnerControls">beaa4e20-5140-4353-9959-2d59772728cb</TermId>
        </TermInfo>
      </Terms>
    </h42ba7f56afd40d8a80558d45f27949a>
    <c806c3ad7ef948cca74e93affe552c52 xmlns="7dc7280d-fec9-4c99-9736-8d7ecec3545c">
      <Terms xmlns="http://schemas.microsoft.com/office/infopath/2007/PartnerControls"/>
    </c806c3ad7ef948cca74e93affe552c52>
  </documentManagement>
</p:properties>
</file>

<file path=customXml/itemProps1.xml><?xml version="1.0" encoding="utf-8"?>
<ds:datastoreItem xmlns:ds="http://schemas.openxmlformats.org/officeDocument/2006/customXml" ds:itemID="{9749CB0B-12F2-42D3-9839-4973A1DBB11E}"/>
</file>

<file path=customXml/itemProps2.xml><?xml version="1.0" encoding="utf-8"?>
<ds:datastoreItem xmlns:ds="http://schemas.openxmlformats.org/officeDocument/2006/customXml" ds:itemID="{BD8414AC-BDF0-4E9F-8807-71C9E4B55631}"/>
</file>

<file path=customXml/itemProps3.xml><?xml version="1.0" encoding="utf-8"?>
<ds:datastoreItem xmlns:ds="http://schemas.openxmlformats.org/officeDocument/2006/customXml" ds:itemID="{B10A4FA0-DCAF-4080-B368-FB34E0414E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Indicateur financiers </vt:lpstr>
      <vt:lpstr>Indicateurs complémentaires</vt:lpstr>
      <vt:lpstr>Marge d autofinancement</vt:lpstr>
      <vt:lpstr>Commentaires 1 a 4</vt:lpstr>
      <vt:lpstr>Commnentaires 5 a 7</vt:lpstr>
      <vt:lpstr>Commentaires Complémentaires</vt:lpstr>
      <vt:lpstr>'Commentaires 1 a 4'!Zone_d_impression</vt:lpstr>
      <vt:lpstr>'Commentaires Complémentaires'!Zone_d_impression</vt:lpstr>
      <vt:lpstr>'Indicateurs complémentaires'!Zone_d_impression</vt:lpstr>
      <vt:lpstr>'Marge d autofinancement'!Zone_d_impression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Tamburini Sandro</dc:creator>
  <cp:lastModifiedBy>tamburiniS</cp:lastModifiedBy>
  <cp:lastPrinted>2013-02-19T10:56:54Z</cp:lastPrinted>
  <dcterms:created xsi:type="dcterms:W3CDTF">1997-12-08T10:55:51Z</dcterms:created>
  <dcterms:modified xsi:type="dcterms:W3CDTF">2013-02-19T16:04:44Z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0x01010091C1E41EE0FB504CA906D84A5E1C2617</vt:lpwstr>
  </property>
  <property fmtid="{D5CDD505-2E9C-101B-9397-08002B2CF9AE}" pid="3" name="Entite">
    <vt:lpwstr>122;#Service des communes|7ef8d52b-6e7a-45c1-ad7f-2791ac69a743</vt:lpwstr>
  </property>
  <property fmtid="{D5CDD505-2E9C-101B-9397-08002B2CF9AE}" pid="4" name="Theme">
    <vt:lpwstr>25;#Etat et droit|947cb90d-0fbf-4382-9b7c-7f3e8e6fd3f7</vt:lpwstr>
  </property>
  <property fmtid="{D5CDD505-2E9C-101B-9397-08002B2CF9AE}" pid="5" name="Departement">
    <vt:lpwstr/>
  </property>
  <property fmtid="{D5CDD505-2E9C-101B-9397-08002B2CF9AE}" pid="6" name="Type du document">
    <vt:lpwstr/>
  </property>
  <property fmtid="{D5CDD505-2E9C-101B-9397-08002B2CF9AE}" pid="7" name="Acronyme">
    <vt:lpwstr>121;#SCOM|beaa4e20-5140-4353-9959-2d59772728cb</vt:lpwstr>
  </property>
</Properties>
</file>