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116" windowHeight="9528"/>
  </bookViews>
  <sheets>
    <sheet name="Annexe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46" i="1" l="1"/>
  <c r="E46" i="1"/>
  <c r="D46" i="1"/>
  <c r="C46" i="1"/>
  <c r="F39" i="1"/>
  <c r="F45" i="1" s="1"/>
  <c r="E39" i="1"/>
  <c r="E45" i="1" s="1"/>
  <c r="D39" i="1"/>
  <c r="D45" i="1" s="1"/>
  <c r="C39" i="1"/>
  <c r="C45" i="1" s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F44" i="1" s="1"/>
  <c r="E35" i="1"/>
  <c r="E44" i="1" s="1"/>
  <c r="D35" i="1"/>
  <c r="D44" i="1" s="1"/>
  <c r="C35" i="1"/>
  <c r="C44" i="1" s="1"/>
  <c r="F34" i="1"/>
  <c r="E34" i="1"/>
  <c r="D34" i="1"/>
  <c r="C34" i="1"/>
  <c r="F33" i="1"/>
  <c r="E33" i="1"/>
  <c r="D33" i="1"/>
  <c r="C33" i="1"/>
  <c r="F32" i="1"/>
  <c r="F43" i="1" s="1"/>
  <c r="E32" i="1"/>
  <c r="E43" i="1" s="1"/>
  <c r="D32" i="1"/>
  <c r="D43" i="1" s="1"/>
  <c r="C32" i="1"/>
  <c r="C43" i="1" s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F42" i="1" s="1"/>
  <c r="E21" i="1"/>
  <c r="E42" i="1" s="1"/>
  <c r="D21" i="1"/>
  <c r="D42" i="1" s="1"/>
  <c r="C21" i="1"/>
  <c r="C42" i="1" s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</calcChain>
</file>

<file path=xl/sharedStrings.xml><?xml version="1.0" encoding="utf-8"?>
<sst xmlns="http://schemas.openxmlformats.org/spreadsheetml/2006/main" count="46" uniqueCount="44">
  <si>
    <t>1970 à 1980</t>
  </si>
  <si>
    <t>1980 à 1990</t>
  </si>
  <si>
    <t xml:space="preserve">1990 à 2000 </t>
  </si>
  <si>
    <t>2000 à 2017</t>
  </si>
  <si>
    <t>Boudry</t>
  </si>
  <si>
    <t>Corcelles-Cormondrèche</t>
  </si>
  <si>
    <t>Cornaux</t>
  </si>
  <si>
    <t>Cortaillod</t>
  </si>
  <si>
    <t>Cressier</t>
  </si>
  <si>
    <t>Enges</t>
  </si>
  <si>
    <t>Hauterive</t>
  </si>
  <si>
    <t>La Tène</t>
  </si>
  <si>
    <t>Le Landeron</t>
  </si>
  <si>
    <t>Lignières</t>
  </si>
  <si>
    <t>Milvignes</t>
  </si>
  <si>
    <t>Neuchâtel</t>
  </si>
  <si>
    <t>Peseux</t>
  </si>
  <si>
    <t>Rochefort</t>
  </si>
  <si>
    <t>Saint-Blaise</t>
  </si>
  <si>
    <t>Région Littoral</t>
  </si>
  <si>
    <t>Brot-Plamboz</t>
  </si>
  <si>
    <t>La Brévine</t>
  </si>
  <si>
    <t>La Chaux-de-Fonds</t>
  </si>
  <si>
    <t>La Chaux-du-Milieu</t>
  </si>
  <si>
    <t>La Sagne</t>
  </si>
  <si>
    <t>Le Cerneux-Péquignot</t>
  </si>
  <si>
    <t>Le Locle</t>
  </si>
  <si>
    <t>Les Brenets</t>
  </si>
  <si>
    <t>Les Planchettes</t>
  </si>
  <si>
    <t>Les Ponts-de-Martel</t>
  </si>
  <si>
    <t>Région Montagnes</t>
  </si>
  <si>
    <t>Valangin</t>
  </si>
  <si>
    <t>Val-de-Ruz</t>
  </si>
  <si>
    <t>Région Val-de-Ruz</t>
  </si>
  <si>
    <t>La Côte-aux-Fées</t>
  </si>
  <si>
    <t>Les Verrières</t>
  </si>
  <si>
    <t>Val-de-Travers</t>
  </si>
  <si>
    <t>Région Val-de-Travers</t>
  </si>
  <si>
    <t>Régions</t>
  </si>
  <si>
    <t>Littoral</t>
  </si>
  <si>
    <t>Montagnes</t>
  </si>
  <si>
    <t>Canton de Neuchâtel</t>
  </si>
  <si>
    <t>La Grande Béroche</t>
  </si>
  <si>
    <t>Evolution de la population résidante, par commune,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</si>
</sst>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sz val="9"/>
      <name val="Arial"/>
      <family val="2"/>
    </font>
    <font>
      <sz val="10"/>
      <name val="Calibri"/>
      <family val="2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 vertical="top"/>
    </xf>
    <xf numFmtId="14" fontId="4" fillId="2" borderId="0" xfId="0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 wrapText="1"/>
    </xf>
    <xf numFmtId="3" fontId="4" fillId="2" borderId="0" xfId="1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/>
    <xf numFmtId="2" fontId="2" fillId="0" borderId="0" xfId="1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2" fontId="4" fillId="3" borderId="0" xfId="0" applyNumberFormat="1" applyFont="1" applyFill="1" applyBorder="1"/>
    <xf numFmtId="2" fontId="7" fillId="3" borderId="0" xfId="1" applyNumberFormat="1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2" fontId="6" fillId="0" borderId="0" xfId="0" applyNumberFormat="1" applyFont="1" applyFill="1" applyBorder="1"/>
    <xf numFmtId="0" fontId="4" fillId="2" borderId="0" xfId="0" applyFont="1" applyFill="1" applyBorder="1" applyAlignment="1">
      <alignment horizontal="left"/>
    </xf>
    <xf numFmtId="2" fontId="4" fillId="2" borderId="0" xfId="0" applyNumberFormat="1" applyFont="1" applyFill="1" applyBorder="1"/>
    <xf numFmtId="2" fontId="4" fillId="4" borderId="0" xfId="0" applyNumberFormat="1" applyFont="1" applyFill="1" applyBorder="1"/>
    <xf numFmtId="2" fontId="7" fillId="4" borderId="0" xfId="1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2" fontId="4" fillId="5" borderId="0" xfId="0" applyNumberFormat="1" applyFont="1" applyFill="1" applyBorder="1"/>
    <xf numFmtId="0" fontId="3" fillId="2" borderId="1" xfId="0" applyFont="1" applyFill="1" applyBorder="1" applyAlignment="1">
      <alignment horizontal="center" vertical="top" wrapText="1"/>
    </xf>
  </cellXfs>
  <cellStyles count="3">
    <cellStyle name="Millier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/1_Pop/RCP/R&#233;sultats/2017/Rapport%20RCP2017/2.%20DOCUMENT%20PRINCIPAL/Fichiers%20de%20travail/A.%20La%20population%20dans%20le%20temps/RCP1970-2017_Annex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31 communes"/>
      <sheetName val="Evolution en %"/>
      <sheetName val="Annexe1, ongletA"/>
    </sheetNames>
    <sheetDataSet>
      <sheetData sheetId="0" refreshError="1"/>
      <sheetData sheetId="1">
        <row r="4">
          <cell r="F4">
            <v>7.8637295081967213</v>
          </cell>
          <cell r="J4">
            <v>15.601994775587746</v>
          </cell>
          <cell r="N4">
            <v>5.2382908792111751</v>
          </cell>
          <cell r="R4">
            <v>19.63693148545774</v>
          </cell>
        </row>
        <row r="5">
          <cell r="F5">
            <v>-1.69857936998147</v>
          </cell>
          <cell r="J5">
            <v>4.9010367577756835</v>
          </cell>
          <cell r="N5">
            <v>17.669961066187483</v>
          </cell>
          <cell r="R5">
            <v>20.666836345125986</v>
          </cell>
        </row>
        <row r="6">
          <cell r="F6">
            <v>13.672922252010723</v>
          </cell>
          <cell r="J6">
            <v>24.842767295597483</v>
          </cell>
          <cell r="N6">
            <v>-6.1083123425692696</v>
          </cell>
          <cell r="R6">
            <v>6.3044936284372906</v>
          </cell>
        </row>
        <row r="7">
          <cell r="F7">
            <v>20.457559681697614</v>
          </cell>
          <cell r="J7">
            <v>12.964492155243601</v>
          </cell>
          <cell r="N7">
            <v>6.4571150097465884</v>
          </cell>
          <cell r="R7">
            <v>9.2240787365529862</v>
          </cell>
        </row>
        <row r="8">
          <cell r="F8">
            <v>11.837577426015141</v>
          </cell>
          <cell r="J8">
            <v>4</v>
          </cell>
          <cell r="N8">
            <v>13.31360946745562</v>
          </cell>
          <cell r="R8">
            <v>-2.1932114882506526</v>
          </cell>
        </row>
        <row r="9">
          <cell r="F9">
            <v>-5.806451612903226</v>
          </cell>
          <cell r="J9">
            <v>90.410958904109592</v>
          </cell>
          <cell r="N9">
            <v>5.3956834532374103</v>
          </cell>
          <cell r="R9">
            <v>-6.8259385665529013</v>
          </cell>
        </row>
        <row r="10">
          <cell r="F10">
            <v>15.024520731163619</v>
          </cell>
          <cell r="J10">
            <v>-7.7519379844961236</v>
          </cell>
          <cell r="N10">
            <v>10.126050420168067</v>
          </cell>
          <cell r="R10">
            <v>1.1064479206409767</v>
          </cell>
        </row>
        <row r="11">
          <cell r="F11">
            <v>16.552962298025136</v>
          </cell>
          <cell r="J11">
            <v>19.269870609981517</v>
          </cell>
          <cell r="N11">
            <v>7.0257006328296523</v>
          </cell>
          <cell r="R11">
            <v>8.0728852419452153</v>
          </cell>
        </row>
        <row r="12">
          <cell r="F12">
            <v>24.486803519061585</v>
          </cell>
          <cell r="J12">
            <v>21.260306242638396</v>
          </cell>
          <cell r="N12">
            <v>2.0398251578436133</v>
          </cell>
          <cell r="R12">
            <v>18.110423607805807</v>
          </cell>
        </row>
        <row r="13">
          <cell r="F13">
            <v>22.448238285506719</v>
          </cell>
          <cell r="J13">
            <v>16.701275585879561</v>
          </cell>
          <cell r="N13">
            <v>7.2191154041687851</v>
          </cell>
          <cell r="R13">
            <v>10.123281175912755</v>
          </cell>
        </row>
        <row r="14">
          <cell r="F14">
            <v>6.1507936507936511</v>
          </cell>
          <cell r="J14">
            <v>29.158878504672899</v>
          </cell>
          <cell r="N14">
            <v>30.101302460202604</v>
          </cell>
          <cell r="R14">
            <v>6.1179087875417126</v>
          </cell>
        </row>
        <row r="15">
          <cell r="F15">
            <v>2.3792460943098752</v>
          </cell>
          <cell r="J15">
            <v>8.5958280834383309</v>
          </cell>
          <cell r="N15">
            <v>5.646512827123888</v>
          </cell>
          <cell r="R15">
            <v>9.993898718730934</v>
          </cell>
        </row>
        <row r="16">
          <cell r="F16">
            <v>-10.235371466140696</v>
          </cell>
          <cell r="J16">
            <v>-7.1602261740837312</v>
          </cell>
          <cell r="N16">
            <v>0.20196282621729938</v>
          </cell>
          <cell r="R16">
            <v>5.3947658488961672</v>
          </cell>
        </row>
        <row r="17">
          <cell r="F17">
            <v>-7.1770334928229662</v>
          </cell>
          <cell r="J17">
            <v>-4.0855288277968693</v>
          </cell>
          <cell r="N17">
            <v>9.7332802547770694</v>
          </cell>
          <cell r="R17">
            <v>5.5686559042263744</v>
          </cell>
        </row>
        <row r="18">
          <cell r="F18">
            <v>24.397590361445783</v>
          </cell>
          <cell r="J18">
            <v>18.523002421307506</v>
          </cell>
          <cell r="N18">
            <v>11.542390194075587</v>
          </cell>
          <cell r="R18">
            <v>16.025641025641026</v>
          </cell>
        </row>
        <row r="19">
          <cell r="F19">
            <v>12.287633346503359</v>
          </cell>
          <cell r="J19">
            <v>3.6593947923997185</v>
          </cell>
          <cell r="N19">
            <v>5.1934826883910388</v>
          </cell>
          <cell r="R19">
            <v>4.1303646337528237</v>
          </cell>
        </row>
        <row r="20">
          <cell r="F20">
            <v>0.12791376376935781</v>
          </cell>
          <cell r="J20">
            <v>3.1032173244362862</v>
          </cell>
          <cell r="N20">
            <v>4.6566740448465014</v>
          </cell>
          <cell r="R20">
            <v>8.4322808308141468</v>
          </cell>
        </row>
        <row r="21">
          <cell r="F21">
            <v>-12.720848056537102</v>
          </cell>
          <cell r="J21">
            <v>-0.40485829959514169</v>
          </cell>
          <cell r="N21">
            <v>6.5040650406504064</v>
          </cell>
          <cell r="R21">
            <v>0.38167938931297712</v>
          </cell>
        </row>
        <row r="22">
          <cell r="F22">
            <v>-15.47911547911548</v>
          </cell>
          <cell r="J22">
            <v>-8.2848837209302317</v>
          </cell>
          <cell r="N22">
            <v>5.2297939778129949</v>
          </cell>
          <cell r="R22">
            <v>-5.8734939759036147</v>
          </cell>
        </row>
        <row r="23">
          <cell r="F23">
            <v>-12.044214421207935</v>
          </cell>
          <cell r="J23">
            <v>-2.7078119175674957</v>
          </cell>
          <cell r="N23">
            <v>1.8554500424181057</v>
          </cell>
          <cell r="R23">
            <v>3.7991348504795939</v>
          </cell>
        </row>
        <row r="24">
          <cell r="F24">
            <v>13.218390804597702</v>
          </cell>
          <cell r="J24">
            <v>8.1218274111675122</v>
          </cell>
          <cell r="N24">
            <v>-2.347417840375587</v>
          </cell>
          <cell r="R24">
            <v>18.990384615384617</v>
          </cell>
        </row>
        <row r="25">
          <cell r="F25">
            <v>-4.2424242424242422</v>
          </cell>
          <cell r="J25">
            <v>-5.9071729957805905</v>
          </cell>
          <cell r="N25">
            <v>5.7174887892376685</v>
          </cell>
          <cell r="R25">
            <v>2.4390243902439024</v>
          </cell>
        </row>
        <row r="26">
          <cell r="F26">
            <v>-18.059299191374663</v>
          </cell>
          <cell r="J26">
            <v>4.2763157894736841</v>
          </cell>
          <cell r="N26">
            <v>3.4700315457413251</v>
          </cell>
          <cell r="R26">
            <v>-3.3536585365853657</v>
          </cell>
        </row>
        <row r="27">
          <cell r="F27">
            <v>-14.439492629413781</v>
          </cell>
          <cell r="J27">
            <v>-11.23487458931004</v>
          </cell>
          <cell r="N27">
            <v>-6.0395413920736658</v>
          </cell>
          <cell r="R27">
            <v>-0.24980784012298232</v>
          </cell>
        </row>
        <row r="28">
          <cell r="F28">
            <v>-11.051829268292684</v>
          </cell>
          <cell r="J28">
            <v>-3.770351328191945</v>
          </cell>
          <cell r="N28">
            <v>3.9180765805877114</v>
          </cell>
          <cell r="R28">
            <v>-10.539845758354756</v>
          </cell>
        </row>
        <row r="29">
          <cell r="F29">
            <v>20.3125</v>
          </cell>
          <cell r="J29">
            <v>-3.4632034632034632</v>
          </cell>
          <cell r="N29">
            <v>3.1390134529147984</v>
          </cell>
          <cell r="R29">
            <v>-10.869565217391305</v>
          </cell>
        </row>
        <row r="30">
          <cell r="F30">
            <v>-8.5138162808065729</v>
          </cell>
          <cell r="J30">
            <v>-3.3469387755102042</v>
          </cell>
          <cell r="N30">
            <v>7.0945945945945947</v>
          </cell>
          <cell r="R30">
            <v>0.47318611987381703</v>
          </cell>
        </row>
        <row r="31">
          <cell r="F31">
            <v>-12.225311829665529</v>
          </cell>
          <cell r="J31">
            <v>-4.6722543038685034</v>
          </cell>
          <cell r="N31">
            <v>0.46524876566654005</v>
          </cell>
          <cell r="R31">
            <v>2.4553444853983555</v>
          </cell>
        </row>
        <row r="32">
          <cell r="F32">
            <v>3.0848329048843186</v>
          </cell>
          <cell r="J32">
            <v>-0.24937655860349128</v>
          </cell>
          <cell r="N32">
            <v>1.5</v>
          </cell>
          <cell r="R32">
            <v>24.384236453201972</v>
          </cell>
        </row>
        <row r="33">
          <cell r="F33">
            <v>6.1799960699548047</v>
          </cell>
          <cell r="J33">
            <v>12.454890348847968</v>
          </cell>
          <cell r="N33">
            <v>15.041553525878385</v>
          </cell>
          <cell r="R33">
            <v>20.942707960803947</v>
          </cell>
        </row>
        <row r="34">
          <cell r="F34">
            <v>6.0660546985899497</v>
          </cell>
          <cell r="J34">
            <v>12.000356887937187</v>
          </cell>
          <cell r="N34">
            <v>14.61005337369553</v>
          </cell>
          <cell r="R34">
            <v>21.039827622158892</v>
          </cell>
        </row>
        <row r="35">
          <cell r="F35">
            <v>-5.4511278195488719</v>
          </cell>
          <cell r="J35">
            <v>1.3916500994035785</v>
          </cell>
          <cell r="N35">
            <v>-0.39215686274509803</v>
          </cell>
          <cell r="R35">
            <v>-14.37007874015748</v>
          </cell>
        </row>
        <row r="36">
          <cell r="F36">
            <v>-15.37645811240721</v>
          </cell>
          <cell r="J36">
            <v>-9.022556390977444</v>
          </cell>
          <cell r="N36">
            <v>-2.6170798898071626</v>
          </cell>
          <cell r="R36">
            <v>1.8387553041018387</v>
          </cell>
        </row>
        <row r="37">
          <cell r="F37">
            <v>-18.794159208666979</v>
          </cell>
          <cell r="J37">
            <v>3.8766434648105181</v>
          </cell>
          <cell r="N37">
            <v>2.0939972080037226</v>
          </cell>
          <cell r="R37">
            <v>-1.9690063810391978</v>
          </cell>
        </row>
        <row r="38">
          <cell r="F38">
            <v>-18.067965946668544</v>
          </cell>
          <cell r="J38">
            <v>2.8853585229712322</v>
          </cell>
          <cell r="N38">
            <v>1.702695935230782</v>
          </cell>
          <cell r="R38">
            <v>-2.2650800164136231</v>
          </cell>
        </row>
        <row r="39">
          <cell r="F39">
            <v>-5.6574614534171825</v>
          </cell>
          <cell r="J39">
            <v>1.0093245967741935</v>
          </cell>
          <cell r="N39">
            <v>3.838524968500892</v>
          </cell>
          <cell r="R39">
            <v>6.8394243014008023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showGridLines="0" tabSelected="1" workbookViewId="0">
      <selection activeCell="H4" sqref="H4"/>
    </sheetView>
  </sheetViews>
  <sheetFormatPr baseColWidth="10" defaultColWidth="11.44140625" defaultRowHeight="13.2" x14ac:dyDescent="0.25"/>
  <cols>
    <col min="2" max="2" width="27.44140625" bestFit="1" customWidth="1"/>
    <col min="3" max="6" width="12.6640625" customWidth="1"/>
  </cols>
  <sheetData>
    <row r="2" spans="1:6" ht="13.8" x14ac:dyDescent="0.3">
      <c r="A2" s="1"/>
    </row>
    <row r="3" spans="1:6" ht="12.75" customHeight="1" x14ac:dyDescent="0.3">
      <c r="A3" s="1"/>
      <c r="B3" s="24" t="s">
        <v>43</v>
      </c>
      <c r="C3" s="24"/>
      <c r="D3" s="24"/>
      <c r="E3" s="24"/>
      <c r="F3" s="24"/>
    </row>
    <row r="4" spans="1:6" ht="13.8" x14ac:dyDescent="0.3">
      <c r="A4" s="1"/>
      <c r="B4" s="2"/>
      <c r="C4" s="3" t="s">
        <v>0</v>
      </c>
      <c r="D4" s="3" t="s">
        <v>1</v>
      </c>
      <c r="E4" s="4" t="s">
        <v>2</v>
      </c>
      <c r="F4" s="5" t="s">
        <v>3</v>
      </c>
    </row>
    <row r="5" spans="1:6" ht="13.8" x14ac:dyDescent="0.3">
      <c r="A5" s="6"/>
      <c r="B5" s="7" t="s">
        <v>4</v>
      </c>
      <c r="C5" s="8">
        <f>'[1]Evolution en %'!F4</f>
        <v>7.8637295081967213</v>
      </c>
      <c r="D5" s="8">
        <f>'[1]Evolution en %'!J4</f>
        <v>15.601994775587746</v>
      </c>
      <c r="E5" s="8">
        <f>'[1]Evolution en %'!N4</f>
        <v>5.2382908792111751</v>
      </c>
      <c r="F5" s="9">
        <f>'[1]Evolution en %'!R4</f>
        <v>19.63693148545774</v>
      </c>
    </row>
    <row r="6" spans="1:6" ht="13.8" x14ac:dyDescent="0.3">
      <c r="A6" s="6"/>
      <c r="B6" s="7" t="s">
        <v>5</v>
      </c>
      <c r="C6" s="8">
        <f>'[1]Evolution en %'!F5</f>
        <v>-1.69857936998147</v>
      </c>
      <c r="D6" s="8">
        <f>'[1]Evolution en %'!J5</f>
        <v>4.9010367577756835</v>
      </c>
      <c r="E6" s="8">
        <f>'[1]Evolution en %'!N5</f>
        <v>17.669961066187483</v>
      </c>
      <c r="F6" s="9">
        <f>'[1]Evolution en %'!R5</f>
        <v>20.666836345125986</v>
      </c>
    </row>
    <row r="7" spans="1:6" ht="13.8" x14ac:dyDescent="0.3">
      <c r="A7" s="6"/>
      <c r="B7" s="7" t="s">
        <v>6</v>
      </c>
      <c r="C7" s="8">
        <f>'[1]Evolution en %'!F6</f>
        <v>13.672922252010723</v>
      </c>
      <c r="D7" s="8">
        <f>'[1]Evolution en %'!J6</f>
        <v>24.842767295597483</v>
      </c>
      <c r="E7" s="8">
        <f>'[1]Evolution en %'!N6</f>
        <v>-6.1083123425692696</v>
      </c>
      <c r="F7" s="9">
        <f>'[1]Evolution en %'!R6</f>
        <v>6.3044936284372906</v>
      </c>
    </row>
    <row r="8" spans="1:6" ht="13.8" x14ac:dyDescent="0.3">
      <c r="A8" s="6"/>
      <c r="B8" s="7" t="s">
        <v>7</v>
      </c>
      <c r="C8" s="8">
        <f>'[1]Evolution en %'!F7</f>
        <v>20.457559681697614</v>
      </c>
      <c r="D8" s="8">
        <f>'[1]Evolution en %'!J7</f>
        <v>12.964492155243601</v>
      </c>
      <c r="E8" s="8">
        <f>'[1]Evolution en %'!N7</f>
        <v>6.4571150097465884</v>
      </c>
      <c r="F8" s="9">
        <f>'[1]Evolution en %'!R7</f>
        <v>9.2240787365529862</v>
      </c>
    </row>
    <row r="9" spans="1:6" ht="13.8" x14ac:dyDescent="0.3">
      <c r="A9" s="6"/>
      <c r="B9" s="7" t="s">
        <v>8</v>
      </c>
      <c r="C9" s="8">
        <f>'[1]Evolution en %'!F8</f>
        <v>11.837577426015141</v>
      </c>
      <c r="D9" s="8">
        <f>'[1]Evolution en %'!J8</f>
        <v>4</v>
      </c>
      <c r="E9" s="8">
        <f>'[1]Evolution en %'!N8</f>
        <v>13.31360946745562</v>
      </c>
      <c r="F9" s="9">
        <f>'[1]Evolution en %'!R8</f>
        <v>-2.1932114882506526</v>
      </c>
    </row>
    <row r="10" spans="1:6" ht="13.8" x14ac:dyDescent="0.3">
      <c r="A10" s="6"/>
      <c r="B10" s="7" t="s">
        <v>9</v>
      </c>
      <c r="C10" s="8">
        <f>'[1]Evolution en %'!F9</f>
        <v>-5.806451612903226</v>
      </c>
      <c r="D10" s="8">
        <f>'[1]Evolution en %'!J9</f>
        <v>90.410958904109592</v>
      </c>
      <c r="E10" s="8">
        <f>'[1]Evolution en %'!N9</f>
        <v>5.3956834532374103</v>
      </c>
      <c r="F10" s="9">
        <f>'[1]Evolution en %'!R9</f>
        <v>-6.8259385665529013</v>
      </c>
    </row>
    <row r="11" spans="1:6" ht="13.8" x14ac:dyDescent="0.3">
      <c r="A11" s="6"/>
      <c r="B11" s="7" t="s">
        <v>10</v>
      </c>
      <c r="C11" s="8">
        <f>'[1]Evolution en %'!F10</f>
        <v>15.024520731163619</v>
      </c>
      <c r="D11" s="8">
        <f>'[1]Evolution en %'!J10</f>
        <v>-7.7519379844961236</v>
      </c>
      <c r="E11" s="8">
        <f>'[1]Evolution en %'!N10</f>
        <v>10.126050420168067</v>
      </c>
      <c r="F11" s="9">
        <f>'[1]Evolution en %'!R10</f>
        <v>1.1064479206409767</v>
      </c>
    </row>
    <row r="12" spans="1:6" ht="13.8" x14ac:dyDescent="0.3">
      <c r="A12" s="6"/>
      <c r="B12" s="7" t="s">
        <v>42</v>
      </c>
      <c r="C12" s="8">
        <f>'[1]Evolution en %'!F11</f>
        <v>16.552962298025136</v>
      </c>
      <c r="D12" s="8">
        <f>'[1]Evolution en %'!J11</f>
        <v>19.269870609981517</v>
      </c>
      <c r="E12" s="8">
        <f>'[1]Evolution en %'!N11</f>
        <v>7.0257006328296523</v>
      </c>
      <c r="F12" s="9">
        <f>'[1]Evolution en %'!R11</f>
        <v>8.0728852419452153</v>
      </c>
    </row>
    <row r="13" spans="1:6" ht="13.8" x14ac:dyDescent="0.3">
      <c r="A13" s="6"/>
      <c r="B13" s="7" t="s">
        <v>11</v>
      </c>
      <c r="C13" s="8">
        <f>'[1]Evolution en %'!F12</f>
        <v>24.486803519061585</v>
      </c>
      <c r="D13" s="8">
        <f>'[1]Evolution en %'!J12</f>
        <v>21.260306242638396</v>
      </c>
      <c r="E13" s="8">
        <f>'[1]Evolution en %'!N12</f>
        <v>2.0398251578436133</v>
      </c>
      <c r="F13" s="9">
        <f>'[1]Evolution en %'!R12</f>
        <v>18.110423607805807</v>
      </c>
    </row>
    <row r="14" spans="1:6" ht="13.8" x14ac:dyDescent="0.3">
      <c r="A14" s="10"/>
      <c r="B14" s="11" t="s">
        <v>12</v>
      </c>
      <c r="C14" s="8">
        <f>'[1]Evolution en %'!F13</f>
        <v>22.448238285506719</v>
      </c>
      <c r="D14" s="8">
        <f>'[1]Evolution en %'!J13</f>
        <v>16.701275585879561</v>
      </c>
      <c r="E14" s="8">
        <f>'[1]Evolution en %'!N13</f>
        <v>7.2191154041687851</v>
      </c>
      <c r="F14" s="9">
        <f>'[1]Evolution en %'!R13</f>
        <v>10.123281175912755</v>
      </c>
    </row>
    <row r="15" spans="1:6" ht="13.8" x14ac:dyDescent="0.3">
      <c r="A15" s="6"/>
      <c r="B15" s="7" t="s">
        <v>13</v>
      </c>
      <c r="C15" s="8">
        <f>'[1]Evolution en %'!F14</f>
        <v>6.1507936507936511</v>
      </c>
      <c r="D15" s="8">
        <f>'[1]Evolution en %'!J14</f>
        <v>29.158878504672899</v>
      </c>
      <c r="E15" s="8">
        <f>'[1]Evolution en %'!N14</f>
        <v>30.101302460202604</v>
      </c>
      <c r="F15" s="9">
        <f>'[1]Evolution en %'!R14</f>
        <v>6.1179087875417126</v>
      </c>
    </row>
    <row r="16" spans="1:6" ht="13.8" x14ac:dyDescent="0.3">
      <c r="A16" s="6"/>
      <c r="B16" s="7" t="s">
        <v>14</v>
      </c>
      <c r="C16" s="8">
        <f>'[1]Evolution en %'!F15</f>
        <v>2.3792460943098752</v>
      </c>
      <c r="D16" s="8">
        <f>'[1]Evolution en %'!J15</f>
        <v>8.5958280834383309</v>
      </c>
      <c r="E16" s="8">
        <f>'[1]Evolution en %'!N15</f>
        <v>5.646512827123888</v>
      </c>
      <c r="F16" s="9">
        <f>'[1]Evolution en %'!R15</f>
        <v>9.993898718730934</v>
      </c>
    </row>
    <row r="17" spans="1:7" ht="13.8" x14ac:dyDescent="0.3">
      <c r="A17" s="6"/>
      <c r="B17" s="7" t="s">
        <v>15</v>
      </c>
      <c r="C17" s="8">
        <f>'[1]Evolution en %'!F16</f>
        <v>-10.235371466140696</v>
      </c>
      <c r="D17" s="8">
        <f>'[1]Evolution en %'!J16</f>
        <v>-7.1602261740837312</v>
      </c>
      <c r="E17" s="8">
        <f>'[1]Evolution en %'!N16</f>
        <v>0.20196282621729938</v>
      </c>
      <c r="F17" s="9">
        <f>'[1]Evolution en %'!R16</f>
        <v>5.3947658488961672</v>
      </c>
    </row>
    <row r="18" spans="1:7" ht="13.8" x14ac:dyDescent="0.3">
      <c r="A18" s="6"/>
      <c r="B18" s="7" t="s">
        <v>16</v>
      </c>
      <c r="C18" s="8">
        <f>'[1]Evolution en %'!F17</f>
        <v>-7.1770334928229662</v>
      </c>
      <c r="D18" s="8">
        <f>'[1]Evolution en %'!J17</f>
        <v>-4.0855288277968693</v>
      </c>
      <c r="E18" s="8">
        <f>'[1]Evolution en %'!N17</f>
        <v>9.7332802547770694</v>
      </c>
      <c r="F18" s="9">
        <f>'[1]Evolution en %'!R17</f>
        <v>5.5686559042263744</v>
      </c>
    </row>
    <row r="19" spans="1:7" ht="13.8" x14ac:dyDescent="0.3">
      <c r="A19" s="6"/>
      <c r="B19" s="7" t="s">
        <v>17</v>
      </c>
      <c r="C19" s="8">
        <f>'[1]Evolution en %'!F18</f>
        <v>24.397590361445783</v>
      </c>
      <c r="D19" s="8">
        <f>'[1]Evolution en %'!J18</f>
        <v>18.523002421307506</v>
      </c>
      <c r="E19" s="8">
        <f>'[1]Evolution en %'!N18</f>
        <v>11.542390194075587</v>
      </c>
      <c r="F19" s="9">
        <f>'[1]Evolution en %'!R18</f>
        <v>16.025641025641026</v>
      </c>
    </row>
    <row r="20" spans="1:7" ht="13.8" x14ac:dyDescent="0.3">
      <c r="A20" s="6"/>
      <c r="B20" s="7" t="s">
        <v>18</v>
      </c>
      <c r="C20" s="8">
        <f>'[1]Evolution en %'!F19</f>
        <v>12.287633346503359</v>
      </c>
      <c r="D20" s="8">
        <f>'[1]Evolution en %'!J19</f>
        <v>3.6593947923997185</v>
      </c>
      <c r="E20" s="8">
        <f>'[1]Evolution en %'!N19</f>
        <v>5.1934826883910388</v>
      </c>
      <c r="F20" s="9">
        <f>'[1]Evolution en %'!R19</f>
        <v>4.1303646337528237</v>
      </c>
    </row>
    <row r="21" spans="1:7" ht="13.8" x14ac:dyDescent="0.3">
      <c r="A21" s="6"/>
      <c r="B21" s="12" t="s">
        <v>19</v>
      </c>
      <c r="C21" s="13">
        <f>'[1]Evolution en %'!F20</f>
        <v>0.12791376376935781</v>
      </c>
      <c r="D21" s="13">
        <f>'[1]Evolution en %'!J20</f>
        <v>3.1032173244362862</v>
      </c>
      <c r="E21" s="13">
        <f>'[1]Evolution en %'!N20</f>
        <v>4.6566740448465014</v>
      </c>
      <c r="F21" s="14">
        <f>'[1]Evolution en %'!R20</f>
        <v>8.4322808308141468</v>
      </c>
    </row>
    <row r="22" spans="1:7" ht="13.8" x14ac:dyDescent="0.3">
      <c r="A22" s="6"/>
      <c r="B22" s="7" t="s">
        <v>20</v>
      </c>
      <c r="C22" s="8">
        <f>'[1]Evolution en %'!F21</f>
        <v>-12.720848056537102</v>
      </c>
      <c r="D22" s="8">
        <f>'[1]Evolution en %'!J21</f>
        <v>-0.40485829959514169</v>
      </c>
      <c r="E22" s="8">
        <f>'[1]Evolution en %'!N21</f>
        <v>6.5040650406504064</v>
      </c>
      <c r="F22" s="9">
        <f>'[1]Evolution en %'!R21</f>
        <v>0.38167938931297712</v>
      </c>
    </row>
    <row r="23" spans="1:7" ht="13.8" x14ac:dyDescent="0.3">
      <c r="A23" s="6"/>
      <c r="B23" s="7" t="s">
        <v>21</v>
      </c>
      <c r="C23" s="8">
        <f>'[1]Evolution en %'!F22</f>
        <v>-15.47911547911548</v>
      </c>
      <c r="D23" s="8">
        <f>'[1]Evolution en %'!J22</f>
        <v>-8.2848837209302317</v>
      </c>
      <c r="E23" s="8">
        <f>'[1]Evolution en %'!N22</f>
        <v>5.2297939778129949</v>
      </c>
      <c r="F23" s="9">
        <f>'[1]Evolution en %'!R22</f>
        <v>-5.8734939759036147</v>
      </c>
    </row>
    <row r="24" spans="1:7" ht="13.8" x14ac:dyDescent="0.3">
      <c r="A24" s="6"/>
      <c r="B24" s="7" t="s">
        <v>22</v>
      </c>
      <c r="C24" s="8">
        <f>'[1]Evolution en %'!F23</f>
        <v>-12.044214421207935</v>
      </c>
      <c r="D24" s="8">
        <f>'[1]Evolution en %'!J23</f>
        <v>-2.7078119175674957</v>
      </c>
      <c r="E24" s="8">
        <f>'[1]Evolution en %'!N23</f>
        <v>1.8554500424181057</v>
      </c>
      <c r="F24" s="9">
        <f>'[1]Evolution en %'!R23</f>
        <v>3.7991348504795939</v>
      </c>
    </row>
    <row r="25" spans="1:7" ht="13.8" x14ac:dyDescent="0.3">
      <c r="A25" s="6"/>
      <c r="B25" s="7" t="s">
        <v>23</v>
      </c>
      <c r="C25" s="8">
        <f>'[1]Evolution en %'!F24</f>
        <v>13.218390804597702</v>
      </c>
      <c r="D25" s="8">
        <f>'[1]Evolution en %'!J24</f>
        <v>8.1218274111675122</v>
      </c>
      <c r="E25" s="8">
        <f>'[1]Evolution en %'!N24</f>
        <v>-2.347417840375587</v>
      </c>
      <c r="F25" s="9">
        <f>'[1]Evolution en %'!R24</f>
        <v>18.990384615384617</v>
      </c>
    </row>
    <row r="26" spans="1:7" ht="13.8" x14ac:dyDescent="0.3">
      <c r="A26" s="6"/>
      <c r="B26" s="7" t="s">
        <v>24</v>
      </c>
      <c r="C26" s="8">
        <f>'[1]Evolution en %'!F25</f>
        <v>-4.2424242424242422</v>
      </c>
      <c r="D26" s="8">
        <f>'[1]Evolution en %'!J25</f>
        <v>-5.9071729957805905</v>
      </c>
      <c r="E26" s="8">
        <f>'[1]Evolution en %'!N25</f>
        <v>5.7174887892376685</v>
      </c>
      <c r="F26" s="9">
        <f>'[1]Evolution en %'!R25</f>
        <v>2.4390243902439024</v>
      </c>
    </row>
    <row r="27" spans="1:7" ht="13.8" x14ac:dyDescent="0.3">
      <c r="A27" s="10"/>
      <c r="B27" s="11" t="s">
        <v>25</v>
      </c>
      <c r="C27" s="8">
        <f>'[1]Evolution en %'!F26</f>
        <v>-18.059299191374663</v>
      </c>
      <c r="D27" s="8">
        <f>'[1]Evolution en %'!J26</f>
        <v>4.2763157894736841</v>
      </c>
      <c r="E27" s="8">
        <f>'[1]Evolution en %'!N26</f>
        <v>3.4700315457413251</v>
      </c>
      <c r="F27" s="9">
        <f>'[1]Evolution en %'!R26</f>
        <v>-3.3536585365853657</v>
      </c>
    </row>
    <row r="28" spans="1:7" ht="13.8" x14ac:dyDescent="0.3">
      <c r="A28" s="6"/>
      <c r="B28" s="7" t="s">
        <v>26</v>
      </c>
      <c r="C28" s="8">
        <f>'[1]Evolution en %'!F27</f>
        <v>-14.439492629413781</v>
      </c>
      <c r="D28" s="8">
        <f>'[1]Evolution en %'!J27</f>
        <v>-11.23487458931004</v>
      </c>
      <c r="E28" s="8">
        <f>'[1]Evolution en %'!N27</f>
        <v>-6.0395413920736658</v>
      </c>
      <c r="F28" s="9">
        <f>'[1]Evolution en %'!R27</f>
        <v>-0.24980784012298232</v>
      </c>
    </row>
    <row r="29" spans="1:7" ht="13.8" x14ac:dyDescent="0.3">
      <c r="A29" s="6"/>
      <c r="B29" s="7" t="s">
        <v>27</v>
      </c>
      <c r="C29" s="8">
        <f>'[1]Evolution en %'!F28</f>
        <v>-11.051829268292684</v>
      </c>
      <c r="D29" s="8">
        <f>'[1]Evolution en %'!J28</f>
        <v>-3.770351328191945</v>
      </c>
      <c r="E29" s="8">
        <f>'[1]Evolution en %'!N28</f>
        <v>3.9180765805877114</v>
      </c>
      <c r="F29" s="9">
        <f>'[1]Evolution en %'!R28</f>
        <v>-10.539845758354756</v>
      </c>
    </row>
    <row r="30" spans="1:7" ht="13.8" x14ac:dyDescent="0.3">
      <c r="A30" s="6"/>
      <c r="B30" s="7" t="s">
        <v>28</v>
      </c>
      <c r="C30" s="8">
        <f>'[1]Evolution en %'!F29</f>
        <v>20.3125</v>
      </c>
      <c r="D30" s="8">
        <f>'[1]Evolution en %'!J29</f>
        <v>-3.4632034632034632</v>
      </c>
      <c r="E30" s="8">
        <f>'[1]Evolution en %'!N29</f>
        <v>3.1390134529147984</v>
      </c>
      <c r="F30" s="9">
        <f>'[1]Evolution en %'!R29</f>
        <v>-10.869565217391305</v>
      </c>
    </row>
    <row r="31" spans="1:7" ht="13.8" x14ac:dyDescent="0.3">
      <c r="A31" s="10"/>
      <c r="B31" s="11" t="s">
        <v>29</v>
      </c>
      <c r="C31" s="8">
        <f>'[1]Evolution en %'!F30</f>
        <v>-8.5138162808065729</v>
      </c>
      <c r="D31" s="8">
        <f>'[1]Evolution en %'!J30</f>
        <v>-3.3469387755102042</v>
      </c>
      <c r="E31" s="8">
        <f>'[1]Evolution en %'!N30</f>
        <v>7.0945945945945947</v>
      </c>
      <c r="F31" s="9">
        <f>'[1]Evolution en %'!R30</f>
        <v>0.47318611987381703</v>
      </c>
      <c r="G31" s="15"/>
    </row>
    <row r="32" spans="1:7" s="15" customFormat="1" ht="13.8" x14ac:dyDescent="0.3">
      <c r="A32" s="16"/>
      <c r="B32" s="12" t="s">
        <v>30</v>
      </c>
      <c r="C32" s="13">
        <f>'[1]Evolution en %'!F31</f>
        <v>-12.225311829665529</v>
      </c>
      <c r="D32" s="13">
        <f>'[1]Evolution en %'!J31</f>
        <v>-4.6722543038685034</v>
      </c>
      <c r="E32" s="13">
        <f>'[1]Evolution en %'!N31</f>
        <v>0.46524876566654005</v>
      </c>
      <c r="F32" s="14">
        <f>'[1]Evolution en %'!R31</f>
        <v>2.4553444853983555</v>
      </c>
    </row>
    <row r="33" spans="1:7" ht="13.8" x14ac:dyDescent="0.3">
      <c r="A33" s="6"/>
      <c r="B33" s="11" t="s">
        <v>31</v>
      </c>
      <c r="C33" s="17">
        <f>'[1]Evolution en %'!F32</f>
        <v>3.0848329048843186</v>
      </c>
      <c r="D33" s="17">
        <f>'[1]Evolution en %'!J32</f>
        <v>-0.24937655860349128</v>
      </c>
      <c r="E33" s="17">
        <f>'[1]Evolution en %'!N32</f>
        <v>1.5</v>
      </c>
      <c r="F33" s="9">
        <f>'[1]Evolution en %'!R32</f>
        <v>24.384236453201972</v>
      </c>
      <c r="G33" s="15"/>
    </row>
    <row r="34" spans="1:7" ht="13.8" x14ac:dyDescent="0.3">
      <c r="A34" s="10"/>
      <c r="B34" s="11" t="s">
        <v>32</v>
      </c>
      <c r="C34" s="17">
        <f>'[1]Evolution en %'!F33</f>
        <v>6.1799960699548047</v>
      </c>
      <c r="D34" s="17">
        <f>'[1]Evolution en %'!J33</f>
        <v>12.454890348847968</v>
      </c>
      <c r="E34" s="17">
        <f>'[1]Evolution en %'!N33</f>
        <v>15.041553525878385</v>
      </c>
      <c r="F34" s="9">
        <f>'[1]Evolution en %'!R33</f>
        <v>20.942707960803947</v>
      </c>
      <c r="G34" s="15"/>
    </row>
    <row r="35" spans="1:7" ht="13.8" x14ac:dyDescent="0.3">
      <c r="A35" s="6"/>
      <c r="B35" s="12" t="s">
        <v>33</v>
      </c>
      <c r="C35" s="13">
        <f>'[1]Evolution en %'!F34</f>
        <v>6.0660546985899497</v>
      </c>
      <c r="D35" s="13">
        <f>'[1]Evolution en %'!J34</f>
        <v>12.000356887937187</v>
      </c>
      <c r="E35" s="13">
        <f>'[1]Evolution en %'!N34</f>
        <v>14.61005337369553</v>
      </c>
      <c r="F35" s="14">
        <f>'[1]Evolution en %'!R34</f>
        <v>21.039827622158892</v>
      </c>
      <c r="G35" s="15"/>
    </row>
    <row r="36" spans="1:7" ht="13.8" x14ac:dyDescent="0.3">
      <c r="A36" s="6"/>
      <c r="B36" s="11" t="s">
        <v>34</v>
      </c>
      <c r="C36" s="17">
        <f>'[1]Evolution en %'!F35</f>
        <v>-5.4511278195488719</v>
      </c>
      <c r="D36" s="17">
        <f>'[1]Evolution en %'!J35</f>
        <v>1.3916500994035785</v>
      </c>
      <c r="E36" s="17">
        <f>'[1]Evolution en %'!N35</f>
        <v>-0.39215686274509803</v>
      </c>
      <c r="F36" s="9">
        <f>'[1]Evolution en %'!R35</f>
        <v>-14.37007874015748</v>
      </c>
      <c r="G36" s="15"/>
    </row>
    <row r="37" spans="1:7" ht="13.8" x14ac:dyDescent="0.3">
      <c r="A37" s="6"/>
      <c r="B37" s="7" t="s">
        <v>35</v>
      </c>
      <c r="C37" s="17">
        <f>'[1]Evolution en %'!F36</f>
        <v>-15.37645811240721</v>
      </c>
      <c r="D37" s="17">
        <f>'[1]Evolution en %'!J36</f>
        <v>-9.022556390977444</v>
      </c>
      <c r="E37" s="17">
        <f>'[1]Evolution en %'!N36</f>
        <v>-2.6170798898071626</v>
      </c>
      <c r="F37" s="9">
        <f>'[1]Evolution en %'!R36</f>
        <v>1.8387553041018387</v>
      </c>
    </row>
    <row r="38" spans="1:7" ht="13.8" x14ac:dyDescent="0.3">
      <c r="A38" s="6"/>
      <c r="B38" s="7" t="s">
        <v>36</v>
      </c>
      <c r="C38" s="17">
        <f>'[1]Evolution en %'!F37</f>
        <v>-18.794159208666979</v>
      </c>
      <c r="D38" s="17">
        <f>'[1]Evolution en %'!J37</f>
        <v>3.8766434648105181</v>
      </c>
      <c r="E38" s="17">
        <f>'[1]Evolution en %'!N37</f>
        <v>2.0939972080037226</v>
      </c>
      <c r="F38" s="9">
        <f>'[1]Evolution en %'!R37</f>
        <v>-1.9690063810391978</v>
      </c>
    </row>
    <row r="39" spans="1:7" ht="13.8" x14ac:dyDescent="0.3">
      <c r="A39" s="6"/>
      <c r="B39" s="12" t="s">
        <v>37</v>
      </c>
      <c r="C39" s="13">
        <f>'[1]Evolution en %'!F38</f>
        <v>-18.067965946668544</v>
      </c>
      <c r="D39" s="13">
        <f>'[1]Evolution en %'!J38</f>
        <v>2.8853585229712322</v>
      </c>
      <c r="E39" s="13">
        <f>'[1]Evolution en %'!N38</f>
        <v>1.702695935230782</v>
      </c>
      <c r="F39" s="14">
        <f>'[1]Evolution en %'!R38</f>
        <v>-2.2650800164136231</v>
      </c>
    </row>
    <row r="40" spans="1:7" ht="13.8" x14ac:dyDescent="0.3">
      <c r="A40" s="6"/>
      <c r="B40" s="12"/>
      <c r="C40" s="13"/>
      <c r="D40" s="13"/>
      <c r="E40" s="13"/>
      <c r="F40" s="14"/>
    </row>
    <row r="41" spans="1:7" ht="13.8" x14ac:dyDescent="0.3">
      <c r="A41" s="1"/>
      <c r="B41" s="18" t="s">
        <v>38</v>
      </c>
      <c r="C41" s="19"/>
      <c r="D41" s="19"/>
      <c r="E41" s="20"/>
      <c r="F41" s="21"/>
    </row>
    <row r="42" spans="1:7" ht="13.8" x14ac:dyDescent="0.3">
      <c r="A42" s="1"/>
      <c r="B42" s="22" t="s">
        <v>39</v>
      </c>
      <c r="C42" s="23">
        <f>C21</f>
        <v>0.12791376376935781</v>
      </c>
      <c r="D42" s="23">
        <f t="shared" ref="D42:F42" si="0">D21</f>
        <v>3.1032173244362862</v>
      </c>
      <c r="E42" s="23">
        <f t="shared" si="0"/>
        <v>4.6566740448465014</v>
      </c>
      <c r="F42" s="23">
        <f t="shared" si="0"/>
        <v>8.4322808308141468</v>
      </c>
    </row>
    <row r="43" spans="1:7" ht="13.8" x14ac:dyDescent="0.3">
      <c r="A43" s="1"/>
      <c r="B43" s="22" t="s">
        <v>40</v>
      </c>
      <c r="C43" s="23">
        <f>C32</f>
        <v>-12.225311829665529</v>
      </c>
      <c r="D43" s="23">
        <f t="shared" ref="D43:F43" si="1">D32</f>
        <v>-4.6722543038685034</v>
      </c>
      <c r="E43" s="23">
        <f t="shared" si="1"/>
        <v>0.46524876566654005</v>
      </c>
      <c r="F43" s="23">
        <f t="shared" si="1"/>
        <v>2.4553444853983555</v>
      </c>
    </row>
    <row r="44" spans="1:7" ht="13.8" x14ac:dyDescent="0.3">
      <c r="A44" s="1"/>
      <c r="B44" s="22" t="s">
        <v>32</v>
      </c>
      <c r="C44" s="23">
        <f>C35</f>
        <v>6.0660546985899497</v>
      </c>
      <c r="D44" s="23">
        <f t="shared" ref="D44:F44" si="2">D35</f>
        <v>12.000356887937187</v>
      </c>
      <c r="E44" s="23">
        <f t="shared" si="2"/>
        <v>14.61005337369553</v>
      </c>
      <c r="F44" s="23">
        <f t="shared" si="2"/>
        <v>21.039827622158892</v>
      </c>
    </row>
    <row r="45" spans="1:7" ht="13.8" x14ac:dyDescent="0.3">
      <c r="A45" s="1"/>
      <c r="B45" s="22" t="s">
        <v>36</v>
      </c>
      <c r="C45" s="23">
        <f>C39</f>
        <v>-18.067965946668544</v>
      </c>
      <c r="D45" s="23">
        <f t="shared" ref="D45:F45" si="3">D39</f>
        <v>2.8853585229712322</v>
      </c>
      <c r="E45" s="23">
        <f t="shared" si="3"/>
        <v>1.702695935230782</v>
      </c>
      <c r="F45" s="23">
        <f t="shared" si="3"/>
        <v>-2.2650800164136231</v>
      </c>
    </row>
    <row r="46" spans="1:7" ht="13.8" x14ac:dyDescent="0.3">
      <c r="A46" s="1"/>
      <c r="B46" s="18" t="s">
        <v>41</v>
      </c>
      <c r="C46" s="19">
        <f>'[1]Evolution en %'!F39</f>
        <v>-5.6574614534171825</v>
      </c>
      <c r="D46" s="19">
        <f>'[1]Evolution en %'!J39</f>
        <v>1.0093245967741935</v>
      </c>
      <c r="E46" s="20">
        <f>'[1]Evolution en %'!N39</f>
        <v>3.838524968500892</v>
      </c>
      <c r="F46" s="21">
        <f>'[1]Evolution en %'!R39</f>
        <v>6.8394243014008023</v>
      </c>
    </row>
    <row r="47" spans="1:7" ht="13.8" x14ac:dyDescent="0.3">
      <c r="A47" s="1"/>
    </row>
    <row r="48" spans="1:7" ht="13.8" x14ac:dyDescent="0.3">
      <c r="A48" s="1"/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E0C433D0619499086D0FACA97C38B" ma:contentTypeVersion="0" ma:contentTypeDescription="Crée un document." ma:contentTypeScope="" ma:versionID="598a74a92f7b849b08c6837a6821cba3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72</Value>
      <Value>31</Value>
      <Value>30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Statistiques</TermName>
          <TermId xmlns="http://schemas.microsoft.com/office/infopath/2007/PartnerControls">8003a76e-c67f-4768-8a11-ddbeb5a5cd74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</TermName>
          <TermId xmlns="http://schemas.microsoft.com/office/infopath/2007/PartnerControls">8df4902d-024f-4a7d-b830-00dffc56a835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0BE52FBC-BFDA-4AD1-9C0B-818123666EAC}"/>
</file>

<file path=customXml/itemProps2.xml><?xml version="1.0" encoding="utf-8"?>
<ds:datastoreItem xmlns:ds="http://schemas.openxmlformats.org/officeDocument/2006/customXml" ds:itemID="{632FDB6D-50A4-4E9B-9713-F3FF2EF92350}"/>
</file>

<file path=customXml/itemProps3.xml><?xml version="1.0" encoding="utf-8"?>
<ds:datastoreItem xmlns:ds="http://schemas.openxmlformats.org/officeDocument/2006/customXml" ds:itemID="{65D3C7DD-ECA1-4E65-BF97-94EB703D08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AnnexeA</vt:lpstr>
    </vt:vector>
  </TitlesOfParts>
  <Company>SIEN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Poncioni C</dc:creator>
  <cp:lastModifiedBy>Poncioni C</cp:lastModifiedBy>
  <dcterms:created xsi:type="dcterms:W3CDTF">2018-03-27T13:48:27Z</dcterms:created>
  <dcterms:modified xsi:type="dcterms:W3CDTF">2018-04-05T08:59:16Z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0x010100ED5E0C433D0619499086D0FACA97C38B</vt:lpwstr>
  </property>
  <property fmtid="{D5CDD505-2E9C-101B-9397-08002B2CF9AE}" pid="3" name="Entite">
    <vt:lpwstr>31;#Service de statistique|49667bb3-ce11-442e-b910-57c379ec8829</vt:lpwstr>
  </property>
  <property fmtid="{D5CDD505-2E9C-101B-9397-08002B2CF9AE}" pid="4" name="Theme">
    <vt:lpwstr>72;#Statistiques|8003a76e-c67f-4768-8a11-ddbeb5a5cd74</vt:lpwstr>
  </property>
  <property fmtid="{D5CDD505-2E9C-101B-9397-08002B2CF9AE}" pid="5" name="Acronyme">
    <vt:lpwstr>30;#STAT|8df4902d-024f-4a7d-b830-00dffc56a835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