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TAT\Publications\Annuaires\WEB\2023\"/>
    </mc:Choice>
  </mc:AlternateContent>
  <bookViews>
    <workbookView xWindow="0" yWindow="0" windowWidth="28800" windowHeight="11730"/>
  </bookViews>
  <sheets>
    <sheet name="13.2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1" i="1" l="1"/>
  <c r="AX18" i="1"/>
  <c r="AX17" i="1"/>
  <c r="AX16" i="1"/>
  <c r="AX15" i="1"/>
  <c r="AX21" i="1" s="1"/>
  <c r="AX11" i="1"/>
  <c r="AX10" i="1"/>
  <c r="AX9" i="1"/>
  <c r="AX8" i="1"/>
  <c r="AT21" i="1" l="1"/>
  <c r="AU9" i="1" s="1"/>
  <c r="AU15" i="1" l="1"/>
  <c r="AU18" i="1"/>
  <c r="AU10" i="1"/>
  <c r="AU11" i="1"/>
  <c r="AU16" i="1"/>
  <c r="AU17" i="1"/>
  <c r="AU8" i="1"/>
  <c r="AU21" i="1" l="1"/>
</calcChain>
</file>

<file path=xl/sharedStrings.xml><?xml version="1.0" encoding="utf-8"?>
<sst xmlns="http://schemas.openxmlformats.org/spreadsheetml/2006/main" count="50" uniqueCount="19">
  <si>
    <t>13.2.4. Durée de l'aide sociale et raison principale de la fin de l'octroi des prestations, par dossier clos, canton de Neuchâtel</t>
  </si>
  <si>
    <t>Variation</t>
  </si>
  <si>
    <t>Nombre</t>
  </si>
  <si>
    <t>Prop. en %</t>
  </si>
  <si>
    <t xml:space="preserve">Nombre </t>
  </si>
  <si>
    <t>Durée</t>
  </si>
  <si>
    <t>Moins de 1 an</t>
  </si>
  <si>
    <t>1 - &lt; 2 ans</t>
  </si>
  <si>
    <t>2 - &lt; 4 ans</t>
  </si>
  <si>
    <t>4 ans et plus</t>
  </si>
  <si>
    <t>Raison</t>
  </si>
  <si>
    <t>Amélioration de la situation économique</t>
  </si>
  <si>
    <t>Versement d'autres prestations sociales</t>
  </si>
  <si>
    <t>Fin des responsabilités du service social</t>
  </si>
  <si>
    <t>Autre, inconnu et non renseigné</t>
  </si>
  <si>
    <t>Non renseigné (avant 2018)</t>
  </si>
  <si>
    <t>Total</t>
  </si>
  <si>
    <t>Source : OFS</t>
  </si>
  <si>
    <t>21/22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</si>
</sst>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MS Sans Serif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1" fillId="0" borderId="0" xfId="0" applyFont="1" applyFill="1" applyAlignment="1"/>
    <xf numFmtId="0" fontId="2" fillId="2" borderId="1" xfId="0" applyFont="1" applyFill="1" applyBorder="1" applyAlignme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/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" fillId="0" borderId="1" xfId="0" applyFont="1" applyFill="1" applyBorder="1" applyAlignment="1"/>
    <xf numFmtId="0" fontId="2" fillId="0" borderId="1" xfId="0" applyFont="1" applyFill="1" applyBorder="1"/>
    <xf numFmtId="164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0" fontId="2" fillId="0" borderId="3" xfId="0" applyFont="1" applyBorder="1" applyAlignment="1"/>
    <xf numFmtId="0" fontId="2" fillId="0" borderId="3" xfId="0" applyFont="1" applyBorder="1"/>
    <xf numFmtId="0" fontId="1" fillId="0" borderId="2" xfId="0" applyFont="1" applyFill="1" applyBorder="1" applyAlignment="1"/>
    <xf numFmtId="0" fontId="1" fillId="0" borderId="2" xfId="0" applyFont="1" applyFill="1" applyBorder="1"/>
    <xf numFmtId="164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Alignment="1"/>
    <xf numFmtId="0" fontId="4" fillId="0" borderId="0" xfId="0" applyFont="1" applyBorder="1" applyAlignment="1"/>
    <xf numFmtId="3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D24"/>
  <sheetViews>
    <sheetView tabSelected="1" zoomScaleNormal="100" workbookViewId="0"/>
  </sheetViews>
  <sheetFormatPr baseColWidth="10" defaultRowHeight="12.75" x14ac:dyDescent="0.2"/>
  <cols>
    <col min="1" max="1" width="3.28515625" style="4" customWidth="1"/>
    <col min="2" max="2" width="28.28515625" style="3" bestFit="1" customWidth="1"/>
    <col min="3" max="3" width="1.7109375" style="3" customWidth="1"/>
    <col min="4" max="5" width="9.5703125" style="3" hidden="1" customWidth="1"/>
    <col min="6" max="6" width="3.28515625" style="3" hidden="1" customWidth="1"/>
    <col min="7" max="8" width="9.5703125" style="3" hidden="1" customWidth="1"/>
    <col min="9" max="9" width="3.28515625" style="3" hidden="1" customWidth="1"/>
    <col min="10" max="11" width="10" style="3" hidden="1" customWidth="1"/>
    <col min="12" max="12" width="3.28515625" style="3" hidden="1" customWidth="1"/>
    <col min="13" max="14" width="10" style="3" hidden="1" customWidth="1"/>
    <col min="15" max="15" width="3.28515625" style="3" hidden="1" customWidth="1"/>
    <col min="16" max="17" width="10" style="3" hidden="1" customWidth="1"/>
    <col min="18" max="18" width="3.28515625" style="3" hidden="1" customWidth="1"/>
    <col min="19" max="20" width="10" style="3" hidden="1" customWidth="1"/>
    <col min="21" max="21" width="3.28515625" style="3" hidden="1" customWidth="1"/>
    <col min="22" max="23" width="10" style="3" hidden="1" customWidth="1"/>
    <col min="24" max="24" width="3.28515625" style="3" hidden="1" customWidth="1"/>
    <col min="25" max="26" width="10" style="3" hidden="1" customWidth="1"/>
    <col min="27" max="27" width="3.28515625" style="3" hidden="1" customWidth="1"/>
    <col min="28" max="29" width="10" style="3" hidden="1" customWidth="1"/>
    <col min="30" max="30" width="3.28515625" style="3" hidden="1" customWidth="1"/>
    <col min="31" max="32" width="10" style="3" hidden="1" customWidth="1"/>
    <col min="33" max="33" width="2.7109375" style="3" hidden="1" customWidth="1"/>
    <col min="34" max="35" width="10" style="3" hidden="1" customWidth="1"/>
    <col min="36" max="36" width="2.7109375" style="3" hidden="1" customWidth="1"/>
    <col min="37" max="38" width="10" style="3" hidden="1" customWidth="1"/>
    <col min="39" max="39" width="2.7109375" style="3" hidden="1" customWidth="1"/>
    <col min="40" max="41" width="10" style="3" hidden="1" customWidth="1"/>
    <col min="42" max="42" width="2.7109375" style="3" hidden="1" customWidth="1"/>
    <col min="43" max="44" width="10" style="3" hidden="1" customWidth="1"/>
    <col min="45" max="45" width="2.7109375" style="3" hidden="1" customWidth="1"/>
    <col min="46" max="47" width="10" style="3" hidden="1" customWidth="1"/>
    <col min="48" max="48" width="2.7109375" style="3" hidden="1" customWidth="1"/>
    <col min="49" max="50" width="10" style="3" customWidth="1"/>
    <col min="51" max="51" width="2.7109375" style="3" customWidth="1"/>
    <col min="52" max="53" width="8.28515625" style="3" customWidth="1"/>
    <col min="54" max="54" width="2.42578125" style="3" customWidth="1"/>
    <col min="55" max="55" width="8.28515625" style="3" customWidth="1"/>
  </cols>
  <sheetData>
    <row r="1" spans="1:55" x14ac:dyDescent="0.2">
      <c r="A1" s="1" t="s">
        <v>0</v>
      </c>
      <c r="B1" s="2"/>
      <c r="C1" s="2"/>
    </row>
    <row r="2" spans="1:55" x14ac:dyDescent="0.2">
      <c r="B2" s="5"/>
    </row>
    <row r="3" spans="1:55" x14ac:dyDescent="0.2">
      <c r="A3" s="6"/>
      <c r="B3" s="7"/>
      <c r="C3" s="7"/>
      <c r="D3" s="8"/>
      <c r="E3" s="10">
        <v>2006</v>
      </c>
      <c r="F3" s="7"/>
      <c r="G3" s="8"/>
      <c r="H3" s="10">
        <v>2007</v>
      </c>
      <c r="I3" s="9"/>
      <c r="J3" s="8"/>
      <c r="K3" s="10">
        <v>2008</v>
      </c>
      <c r="L3" s="9"/>
      <c r="M3" s="8"/>
      <c r="N3" s="10">
        <v>2009</v>
      </c>
      <c r="O3" s="9"/>
      <c r="P3" s="8"/>
      <c r="Q3" s="10">
        <v>2010</v>
      </c>
      <c r="R3" s="9"/>
      <c r="S3" s="8"/>
      <c r="T3" s="10">
        <v>2011</v>
      </c>
      <c r="U3" s="9"/>
      <c r="V3" s="8"/>
      <c r="W3" s="10">
        <v>2012</v>
      </c>
      <c r="X3" s="9"/>
      <c r="Y3" s="8"/>
      <c r="Z3" s="10">
        <v>2013</v>
      </c>
      <c r="AA3" s="9"/>
      <c r="AB3" s="8"/>
      <c r="AC3" s="10">
        <v>2014</v>
      </c>
      <c r="AD3" s="9"/>
      <c r="AE3" s="8"/>
      <c r="AF3" s="10">
        <v>2015</v>
      </c>
      <c r="AG3" s="9"/>
      <c r="AH3" s="8"/>
      <c r="AI3" s="10">
        <v>2016</v>
      </c>
      <c r="AJ3" s="9"/>
      <c r="AK3" s="8"/>
      <c r="AL3" s="10">
        <v>2017</v>
      </c>
      <c r="AM3" s="9"/>
      <c r="AN3" s="8"/>
      <c r="AO3" s="10">
        <v>2018</v>
      </c>
      <c r="AP3" s="9"/>
      <c r="AQ3" s="8"/>
      <c r="AR3" s="10">
        <v>2019</v>
      </c>
      <c r="AS3" s="9"/>
      <c r="AT3" s="8"/>
      <c r="AU3" s="10">
        <v>2020</v>
      </c>
      <c r="AV3" s="9"/>
      <c r="AW3" s="8"/>
      <c r="AX3" s="10">
        <v>2021</v>
      </c>
      <c r="AY3" s="9"/>
      <c r="AZ3" s="8"/>
      <c r="BA3" s="10">
        <v>2022</v>
      </c>
      <c r="BB3" s="9"/>
      <c r="BC3" s="11" t="s">
        <v>1</v>
      </c>
    </row>
    <row r="4" spans="1:55" x14ac:dyDescent="0.2">
      <c r="A4" s="12"/>
      <c r="B4" s="13"/>
      <c r="C4" s="13"/>
      <c r="D4" s="14" t="s">
        <v>4</v>
      </c>
      <c r="E4" s="14" t="s">
        <v>3</v>
      </c>
      <c r="F4" s="14"/>
      <c r="G4" s="14" t="s">
        <v>2</v>
      </c>
      <c r="H4" s="14" t="s">
        <v>3</v>
      </c>
      <c r="I4" s="14"/>
      <c r="J4" s="14" t="s">
        <v>2</v>
      </c>
      <c r="K4" s="14" t="s">
        <v>3</v>
      </c>
      <c r="L4" s="14"/>
      <c r="M4" s="14" t="s">
        <v>2</v>
      </c>
      <c r="N4" s="14" t="s">
        <v>3</v>
      </c>
      <c r="O4" s="14"/>
      <c r="P4" s="14" t="s">
        <v>2</v>
      </c>
      <c r="Q4" s="14" t="s">
        <v>3</v>
      </c>
      <c r="R4" s="14"/>
      <c r="S4" s="14" t="s">
        <v>2</v>
      </c>
      <c r="T4" s="14" t="s">
        <v>3</v>
      </c>
      <c r="U4" s="14"/>
      <c r="V4" s="14" t="s">
        <v>2</v>
      </c>
      <c r="W4" s="14" t="s">
        <v>3</v>
      </c>
      <c r="X4" s="14"/>
      <c r="Y4" s="14" t="s">
        <v>2</v>
      </c>
      <c r="Z4" s="14" t="s">
        <v>3</v>
      </c>
      <c r="AA4" s="14"/>
      <c r="AB4" s="14" t="s">
        <v>2</v>
      </c>
      <c r="AC4" s="14" t="s">
        <v>3</v>
      </c>
      <c r="AD4" s="14"/>
      <c r="AE4" s="14" t="s">
        <v>2</v>
      </c>
      <c r="AF4" s="14" t="s">
        <v>3</v>
      </c>
      <c r="AG4" s="14"/>
      <c r="AH4" s="14" t="s">
        <v>2</v>
      </c>
      <c r="AI4" s="14" t="s">
        <v>3</v>
      </c>
      <c r="AJ4" s="14"/>
      <c r="AK4" s="14" t="s">
        <v>2</v>
      </c>
      <c r="AL4" s="14" t="s">
        <v>3</v>
      </c>
      <c r="AM4" s="14"/>
      <c r="AN4" s="14" t="s">
        <v>2</v>
      </c>
      <c r="AO4" s="14" t="s">
        <v>3</v>
      </c>
      <c r="AP4" s="14"/>
      <c r="AQ4" s="14" t="s">
        <v>2</v>
      </c>
      <c r="AR4" s="14" t="s">
        <v>3</v>
      </c>
      <c r="AS4" s="14"/>
      <c r="AT4" s="14" t="s">
        <v>2</v>
      </c>
      <c r="AU4" s="14" t="s">
        <v>3</v>
      </c>
      <c r="AV4" s="14"/>
      <c r="AW4" s="14" t="s">
        <v>2</v>
      </c>
      <c r="AX4" s="14" t="s">
        <v>3</v>
      </c>
      <c r="AY4" s="14"/>
      <c r="AZ4" s="14" t="s">
        <v>2</v>
      </c>
      <c r="BA4" s="14" t="s">
        <v>3</v>
      </c>
      <c r="BB4" s="14"/>
      <c r="BC4" s="14" t="s">
        <v>18</v>
      </c>
    </row>
    <row r="5" spans="1:55" ht="4.5" customHeight="1" x14ac:dyDescent="0.2"/>
    <row r="6" spans="1:55" x14ac:dyDescent="0.2">
      <c r="A6" s="15" t="s">
        <v>5</v>
      </c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</row>
    <row r="7" spans="1:55" ht="4.5" customHeight="1" x14ac:dyDescent="0.2">
      <c r="A7" s="15"/>
      <c r="B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</row>
    <row r="8" spans="1:55" x14ac:dyDescent="0.2">
      <c r="B8" s="3" t="s">
        <v>6</v>
      </c>
      <c r="D8" s="19">
        <v>501</v>
      </c>
      <c r="E8" s="18">
        <v>59.080188679245282</v>
      </c>
      <c r="F8" s="18"/>
      <c r="G8" s="19">
        <v>689</v>
      </c>
      <c r="H8" s="18">
        <v>54.337539432176655</v>
      </c>
      <c r="I8" s="18"/>
      <c r="J8" s="19">
        <v>724</v>
      </c>
      <c r="K8" s="18">
        <v>58.105939004815404</v>
      </c>
      <c r="L8" s="18"/>
      <c r="M8" s="19">
        <v>1043</v>
      </c>
      <c r="N8" s="18">
        <v>54.750656167979002</v>
      </c>
      <c r="O8" s="18"/>
      <c r="P8" s="20">
        <v>1159</v>
      </c>
      <c r="Q8" s="18">
        <v>54.59255770136599</v>
      </c>
      <c r="R8" s="18"/>
      <c r="S8" s="19">
        <v>1094</v>
      </c>
      <c r="T8" s="18">
        <v>54.02469135802469</v>
      </c>
      <c r="U8" s="18"/>
      <c r="V8" s="19">
        <v>1097</v>
      </c>
      <c r="W8" s="18">
        <v>55.153343388637502</v>
      </c>
      <c r="X8" s="18"/>
      <c r="Y8" s="19">
        <v>1096</v>
      </c>
      <c r="Z8" s="18">
        <v>54.554504728720758</v>
      </c>
      <c r="AA8" s="18"/>
      <c r="AB8" s="19">
        <v>1079</v>
      </c>
      <c r="AC8" s="18">
        <v>50.162715016271498</v>
      </c>
      <c r="AD8" s="18"/>
      <c r="AE8" s="19">
        <v>1030</v>
      </c>
      <c r="AF8" s="18">
        <v>49.282296650717704</v>
      </c>
      <c r="AG8" s="18"/>
      <c r="AH8" s="19">
        <v>1029</v>
      </c>
      <c r="AI8" s="18">
        <v>49.328859060402685</v>
      </c>
      <c r="AJ8" s="18"/>
      <c r="AK8" s="19">
        <v>1108</v>
      </c>
      <c r="AL8" s="18">
        <v>49.663827879874496</v>
      </c>
      <c r="AM8" s="18"/>
      <c r="AN8" s="19">
        <v>1035</v>
      </c>
      <c r="AO8" s="18">
        <v>43.837357052096571</v>
      </c>
      <c r="AP8" s="18"/>
      <c r="AQ8" s="19">
        <v>891</v>
      </c>
      <c r="AR8" s="18">
        <v>42.028301886792455</v>
      </c>
      <c r="AS8" s="18"/>
      <c r="AT8" s="19">
        <v>815</v>
      </c>
      <c r="AU8" s="18">
        <f>AT8/AT$21%</f>
        <v>41.816316059517703</v>
      </c>
      <c r="AV8" s="18"/>
      <c r="AW8" s="19">
        <v>814</v>
      </c>
      <c r="AX8" s="18">
        <f>AW8/AW$21%</f>
        <v>43.66952789699571</v>
      </c>
      <c r="AY8" s="18"/>
      <c r="AZ8" s="19">
        <v>876</v>
      </c>
      <c r="BA8" s="18">
        <v>43.046683046683043</v>
      </c>
      <c r="BB8" s="18"/>
      <c r="BC8" s="18">
        <v>7.6167076167076164</v>
      </c>
    </row>
    <row r="9" spans="1:55" x14ac:dyDescent="0.2">
      <c r="B9" s="3" t="s">
        <v>7</v>
      </c>
      <c r="D9" s="19">
        <v>123</v>
      </c>
      <c r="E9" s="18">
        <v>14.504716981132075</v>
      </c>
      <c r="F9" s="18"/>
      <c r="G9" s="19">
        <v>261</v>
      </c>
      <c r="H9" s="18">
        <v>20.58359621451104</v>
      </c>
      <c r="I9" s="18"/>
      <c r="J9" s="19">
        <v>248</v>
      </c>
      <c r="K9" s="18">
        <v>19.903691813804173</v>
      </c>
      <c r="L9" s="18"/>
      <c r="M9" s="19">
        <v>367</v>
      </c>
      <c r="N9" s="18">
        <v>19.26509186351706</v>
      </c>
      <c r="O9" s="18"/>
      <c r="P9" s="19">
        <v>397</v>
      </c>
      <c r="Q9" s="18">
        <v>18.699952896844088</v>
      </c>
      <c r="R9" s="18"/>
      <c r="S9" s="19">
        <v>363</v>
      </c>
      <c r="T9" s="18">
        <v>17.925925925925927</v>
      </c>
      <c r="U9" s="18"/>
      <c r="V9" s="19">
        <v>348</v>
      </c>
      <c r="W9" s="18">
        <v>17.496229260935142</v>
      </c>
      <c r="X9" s="18"/>
      <c r="Y9" s="19">
        <v>397</v>
      </c>
      <c r="Z9" s="18">
        <v>19.761075161772027</v>
      </c>
      <c r="AA9" s="18"/>
      <c r="AB9" s="19">
        <v>439</v>
      </c>
      <c r="AC9" s="18">
        <v>20.409112040911204</v>
      </c>
      <c r="AD9" s="18"/>
      <c r="AE9" s="19">
        <v>365</v>
      </c>
      <c r="AF9" s="18">
        <v>17.464114832535888</v>
      </c>
      <c r="AG9" s="18"/>
      <c r="AH9" s="19">
        <v>360</v>
      </c>
      <c r="AI9" s="18">
        <v>17.257909875359541</v>
      </c>
      <c r="AJ9" s="18"/>
      <c r="AK9" s="19">
        <v>406</v>
      </c>
      <c r="AL9" s="18">
        <v>18.198117436127298</v>
      </c>
      <c r="AM9" s="18"/>
      <c r="AN9" s="19">
        <v>489</v>
      </c>
      <c r="AO9" s="18">
        <v>20.71156289707751</v>
      </c>
      <c r="AP9" s="18"/>
      <c r="AQ9" s="19">
        <v>429</v>
      </c>
      <c r="AR9" s="18">
        <v>20.235849056603776</v>
      </c>
      <c r="AS9" s="18"/>
      <c r="AT9" s="19">
        <v>376</v>
      </c>
      <c r="AU9" s="18">
        <f t="shared" ref="AU9:AU11" si="0">AT9/AT$21%</f>
        <v>19.291944586967677</v>
      </c>
      <c r="AV9" s="18"/>
      <c r="AW9" s="19">
        <v>368</v>
      </c>
      <c r="AX9" s="18">
        <f t="shared" ref="AX9:AX11" si="1">AW9/AW$21%</f>
        <v>19.742489270386265</v>
      </c>
      <c r="AY9" s="18"/>
      <c r="AZ9" s="19">
        <v>262</v>
      </c>
      <c r="BA9" s="18">
        <v>12.874692874692874</v>
      </c>
      <c r="BB9" s="18"/>
      <c r="BC9" s="18">
        <v>-28.804347826086957</v>
      </c>
    </row>
    <row r="10" spans="1:55" x14ac:dyDescent="0.2">
      <c r="B10" s="3" t="s">
        <v>8</v>
      </c>
      <c r="D10" s="19">
        <v>112</v>
      </c>
      <c r="E10" s="18">
        <v>13.20754716981132</v>
      </c>
      <c r="F10" s="18"/>
      <c r="G10" s="19">
        <v>177</v>
      </c>
      <c r="H10" s="18">
        <v>13.958990536277604</v>
      </c>
      <c r="I10" s="18"/>
      <c r="J10" s="19">
        <v>251</v>
      </c>
      <c r="K10" s="18">
        <v>20.144462279293737</v>
      </c>
      <c r="L10" s="18"/>
      <c r="M10" s="19">
        <v>412</v>
      </c>
      <c r="N10" s="18">
        <v>21.627296587926509</v>
      </c>
      <c r="O10" s="18"/>
      <c r="P10" s="19">
        <v>342</v>
      </c>
      <c r="Q10" s="18">
        <v>16.109279321714556</v>
      </c>
      <c r="R10" s="18"/>
      <c r="S10" s="19">
        <v>306</v>
      </c>
      <c r="T10" s="18">
        <v>15.111111111111111</v>
      </c>
      <c r="U10" s="18"/>
      <c r="V10" s="19">
        <v>286</v>
      </c>
      <c r="W10" s="18">
        <v>14.379084967320262</v>
      </c>
      <c r="X10" s="18"/>
      <c r="Y10" s="19">
        <v>290</v>
      </c>
      <c r="Z10" s="18">
        <v>14.43504230960677</v>
      </c>
      <c r="AA10" s="18"/>
      <c r="AB10" s="19">
        <v>334</v>
      </c>
      <c r="AC10" s="18">
        <v>15.527661552766155</v>
      </c>
      <c r="AD10" s="18"/>
      <c r="AE10" s="19">
        <v>375</v>
      </c>
      <c r="AF10" s="18">
        <v>17.942583732057418</v>
      </c>
      <c r="AG10" s="18"/>
      <c r="AH10" s="19">
        <v>336</v>
      </c>
      <c r="AI10" s="18">
        <v>16.107382550335572</v>
      </c>
      <c r="AJ10" s="18"/>
      <c r="AK10" s="19">
        <v>338</v>
      </c>
      <c r="AL10" s="18">
        <v>15.150156880322726</v>
      </c>
      <c r="AM10" s="18"/>
      <c r="AN10" s="19">
        <v>425</v>
      </c>
      <c r="AO10" s="18">
        <v>18.000847098686997</v>
      </c>
      <c r="AP10" s="18"/>
      <c r="AQ10" s="19">
        <v>396</v>
      </c>
      <c r="AR10" s="18">
        <v>18.679245283018869</v>
      </c>
      <c r="AS10" s="18"/>
      <c r="AT10" s="19">
        <v>332</v>
      </c>
      <c r="AU10" s="18">
        <f t="shared" si="0"/>
        <v>17.034376603386352</v>
      </c>
      <c r="AV10" s="18"/>
      <c r="AW10" s="19">
        <v>311</v>
      </c>
      <c r="AX10" s="18">
        <f t="shared" si="1"/>
        <v>16.684549356223176</v>
      </c>
      <c r="AY10" s="18"/>
      <c r="AZ10" s="19">
        <v>327</v>
      </c>
      <c r="BA10" s="18">
        <v>16.068796068796068</v>
      </c>
      <c r="BB10" s="18"/>
      <c r="BC10" s="18">
        <v>5.144694533762058</v>
      </c>
    </row>
    <row r="11" spans="1:55" x14ac:dyDescent="0.2">
      <c r="B11" s="3" t="s">
        <v>9</v>
      </c>
      <c r="D11" s="19">
        <v>112</v>
      </c>
      <c r="E11" s="18">
        <v>13.20754716981132</v>
      </c>
      <c r="F11" s="18"/>
      <c r="G11" s="19">
        <v>141</v>
      </c>
      <c r="H11" s="18">
        <v>11.119873817034701</v>
      </c>
      <c r="I11" s="18"/>
      <c r="J11" s="19">
        <v>23</v>
      </c>
      <c r="K11" s="18">
        <v>1.8459069020866772</v>
      </c>
      <c r="L11" s="18"/>
      <c r="M11" s="19">
        <v>83</v>
      </c>
      <c r="N11" s="18">
        <v>4.3569553805774275</v>
      </c>
      <c r="O11" s="18"/>
      <c r="P11" s="19">
        <v>225</v>
      </c>
      <c r="Q11" s="18">
        <v>10.598210080075365</v>
      </c>
      <c r="R11" s="18"/>
      <c r="S11" s="19">
        <v>262</v>
      </c>
      <c r="T11" s="18">
        <v>12.938271604938272</v>
      </c>
      <c r="U11" s="18"/>
      <c r="V11" s="19">
        <v>258</v>
      </c>
      <c r="W11" s="18">
        <v>12.971342383107089</v>
      </c>
      <c r="X11" s="18"/>
      <c r="Y11" s="19">
        <v>226</v>
      </c>
      <c r="Z11" s="18">
        <v>11.249377799900449</v>
      </c>
      <c r="AA11" s="18"/>
      <c r="AB11" s="19">
        <v>299</v>
      </c>
      <c r="AC11" s="18">
        <v>13.900511390051138</v>
      </c>
      <c r="AD11" s="18"/>
      <c r="AE11" s="19">
        <v>320</v>
      </c>
      <c r="AF11" s="18">
        <v>15.311004784688997</v>
      </c>
      <c r="AG11" s="18"/>
      <c r="AH11" s="19">
        <v>361</v>
      </c>
      <c r="AI11" s="18">
        <v>17.305848513902205</v>
      </c>
      <c r="AJ11" s="18"/>
      <c r="AK11" s="19">
        <v>379</v>
      </c>
      <c r="AL11" s="18">
        <v>16.987897803675484</v>
      </c>
      <c r="AM11" s="18"/>
      <c r="AN11" s="19">
        <v>412</v>
      </c>
      <c r="AO11" s="18">
        <v>17.450232952138926</v>
      </c>
      <c r="AP11" s="18"/>
      <c r="AQ11" s="19">
        <v>404</v>
      </c>
      <c r="AR11" s="18">
        <v>19.056603773584907</v>
      </c>
      <c r="AS11" s="18"/>
      <c r="AT11" s="19">
        <v>426</v>
      </c>
      <c r="AU11" s="18">
        <f t="shared" si="0"/>
        <v>21.857362750128274</v>
      </c>
      <c r="AV11" s="18"/>
      <c r="AW11" s="19">
        <v>371</v>
      </c>
      <c r="AX11" s="18">
        <f t="shared" si="1"/>
        <v>19.903433476394849</v>
      </c>
      <c r="AY11" s="18"/>
      <c r="AZ11" s="19">
        <v>570</v>
      </c>
      <c r="BA11" s="18">
        <v>28.009828009828009</v>
      </c>
      <c r="BB11" s="18"/>
      <c r="BC11" s="18">
        <v>53.63881401617251</v>
      </c>
    </row>
    <row r="12" spans="1:55" ht="4.5" customHeight="1" x14ac:dyDescent="0.2">
      <c r="D12" s="19"/>
      <c r="E12" s="18"/>
      <c r="F12" s="18"/>
      <c r="G12" s="19"/>
      <c r="H12" s="18"/>
      <c r="I12" s="21"/>
      <c r="J12" s="19"/>
      <c r="K12" s="18"/>
      <c r="L12" s="21"/>
      <c r="M12" s="19"/>
      <c r="N12" s="18"/>
      <c r="O12" s="21"/>
      <c r="P12" s="19"/>
      <c r="Q12" s="18"/>
      <c r="R12" s="21"/>
      <c r="S12" s="19"/>
      <c r="T12" s="18"/>
      <c r="U12" s="21"/>
      <c r="V12" s="19"/>
      <c r="W12" s="18"/>
      <c r="X12" s="21"/>
      <c r="Y12" s="19"/>
      <c r="Z12" s="18"/>
      <c r="AA12" s="21"/>
      <c r="AB12" s="19"/>
      <c r="AC12" s="18"/>
      <c r="AD12" s="21"/>
      <c r="AE12" s="19"/>
      <c r="AF12" s="18"/>
      <c r="AG12" s="21"/>
      <c r="AH12" s="19"/>
      <c r="AI12" s="18"/>
      <c r="AJ12" s="21"/>
      <c r="AK12" s="19"/>
      <c r="AL12" s="18"/>
      <c r="AM12" s="21"/>
      <c r="AN12" s="19"/>
      <c r="AO12" s="18"/>
      <c r="AP12" s="21"/>
      <c r="AQ12" s="19"/>
      <c r="AR12" s="18"/>
      <c r="AS12" s="21"/>
      <c r="AT12" s="19"/>
      <c r="AU12" s="18"/>
      <c r="AV12" s="21"/>
      <c r="AW12" s="19"/>
      <c r="AX12" s="18"/>
      <c r="AY12" s="21"/>
      <c r="AZ12" s="19"/>
      <c r="BA12" s="18"/>
      <c r="BB12" s="21"/>
      <c r="BC12" s="21"/>
    </row>
    <row r="13" spans="1:55" x14ac:dyDescent="0.2">
      <c r="A13" s="22" t="s">
        <v>10</v>
      </c>
      <c r="B13" s="23"/>
      <c r="C13" s="23"/>
      <c r="D13" s="25"/>
      <c r="E13" s="26"/>
      <c r="F13" s="26"/>
      <c r="G13" s="25"/>
      <c r="H13" s="26"/>
      <c r="I13" s="24"/>
      <c r="J13" s="25"/>
      <c r="K13" s="26"/>
      <c r="L13" s="24"/>
      <c r="M13" s="25"/>
      <c r="N13" s="26"/>
      <c r="O13" s="24"/>
      <c r="P13" s="25"/>
      <c r="Q13" s="26"/>
      <c r="R13" s="24"/>
      <c r="S13" s="25"/>
      <c r="T13" s="26"/>
      <c r="U13" s="24"/>
      <c r="V13" s="25"/>
      <c r="W13" s="26"/>
      <c r="X13" s="24"/>
      <c r="Y13" s="25"/>
      <c r="Z13" s="26"/>
      <c r="AA13" s="24"/>
      <c r="AB13" s="25"/>
      <c r="AC13" s="26"/>
      <c r="AD13" s="24"/>
      <c r="AE13" s="25"/>
      <c r="AF13" s="26"/>
      <c r="AG13" s="24"/>
      <c r="AH13" s="25"/>
      <c r="AI13" s="26"/>
      <c r="AJ13" s="24"/>
      <c r="AK13" s="25"/>
      <c r="AL13" s="26"/>
      <c r="AM13" s="24"/>
      <c r="AN13" s="25"/>
      <c r="AO13" s="26"/>
      <c r="AP13" s="24"/>
      <c r="AQ13" s="25"/>
      <c r="AR13" s="26"/>
      <c r="AS13" s="24"/>
      <c r="AT13" s="25"/>
      <c r="AU13" s="26"/>
      <c r="AV13" s="24"/>
      <c r="AW13" s="25"/>
      <c r="AX13" s="26"/>
      <c r="AY13" s="24"/>
      <c r="AZ13" s="25"/>
      <c r="BA13" s="26"/>
      <c r="BB13" s="24"/>
      <c r="BC13" s="18"/>
    </row>
    <row r="14" spans="1:55" ht="4.5" customHeight="1" x14ac:dyDescent="0.2">
      <c r="A14" s="27"/>
      <c r="B14" s="28"/>
      <c r="C14" s="28"/>
      <c r="D14" s="29"/>
      <c r="E14" s="24"/>
      <c r="F14" s="24"/>
      <c r="G14" s="29"/>
      <c r="H14" s="24"/>
      <c r="I14" s="24"/>
      <c r="J14" s="29"/>
      <c r="K14" s="24"/>
      <c r="L14" s="24"/>
      <c r="M14" s="29"/>
      <c r="N14" s="24"/>
      <c r="O14" s="24"/>
      <c r="P14" s="29"/>
      <c r="Q14" s="24"/>
      <c r="R14" s="24"/>
      <c r="S14" s="29"/>
      <c r="T14" s="24"/>
      <c r="U14" s="24"/>
      <c r="V14" s="29"/>
      <c r="W14" s="24"/>
      <c r="X14" s="24"/>
      <c r="Y14" s="29"/>
      <c r="Z14" s="24"/>
      <c r="AA14" s="24"/>
      <c r="AB14" s="29"/>
      <c r="AC14" s="24"/>
      <c r="AD14" s="24"/>
      <c r="AE14" s="29"/>
      <c r="AF14" s="24"/>
      <c r="AG14" s="24"/>
      <c r="AH14" s="29"/>
      <c r="AI14" s="24"/>
      <c r="AJ14" s="24"/>
      <c r="AK14" s="29"/>
      <c r="AL14" s="24"/>
      <c r="AM14" s="24"/>
      <c r="AN14" s="29"/>
      <c r="AO14" s="24"/>
      <c r="AP14" s="24"/>
      <c r="AQ14" s="29"/>
      <c r="AR14" s="24"/>
      <c r="AS14" s="24"/>
      <c r="AT14" s="29"/>
      <c r="AU14" s="24"/>
      <c r="AV14" s="24"/>
      <c r="AW14" s="29"/>
      <c r="AX14" s="24"/>
      <c r="AY14" s="24"/>
      <c r="AZ14" s="29"/>
      <c r="BA14" s="24"/>
      <c r="BB14" s="24"/>
      <c r="BC14" s="18"/>
    </row>
    <row r="15" spans="1:55" x14ac:dyDescent="0.2">
      <c r="A15" s="30"/>
      <c r="B15" s="31" t="s">
        <v>11</v>
      </c>
      <c r="C15" s="31"/>
      <c r="D15" s="20">
        <v>182</v>
      </c>
      <c r="E15" s="32">
        <v>21.43698468786808</v>
      </c>
      <c r="F15" s="32"/>
      <c r="G15" s="20">
        <v>403</v>
      </c>
      <c r="H15" s="32">
        <v>31.782334384858046</v>
      </c>
      <c r="I15" s="32"/>
      <c r="J15" s="20">
        <v>380</v>
      </c>
      <c r="K15" s="32">
        <v>30.497592295345104</v>
      </c>
      <c r="L15" s="32"/>
      <c r="M15" s="20">
        <v>431</v>
      </c>
      <c r="N15" s="32">
        <v>22.624671916010499</v>
      </c>
      <c r="O15" s="32"/>
      <c r="P15" s="20">
        <v>458</v>
      </c>
      <c r="Q15" s="32">
        <v>21.573245407442297</v>
      </c>
      <c r="R15" s="32"/>
      <c r="S15" s="20">
        <v>510</v>
      </c>
      <c r="T15" s="32">
        <v>25.185185185185187</v>
      </c>
      <c r="U15" s="32"/>
      <c r="V15" s="20">
        <v>559</v>
      </c>
      <c r="W15" s="32">
        <v>28.104575163398692</v>
      </c>
      <c r="X15" s="32"/>
      <c r="Y15" s="20">
        <v>516</v>
      </c>
      <c r="Z15" s="32">
        <v>25.684420109507219</v>
      </c>
      <c r="AA15" s="32"/>
      <c r="AB15" s="20">
        <v>560</v>
      </c>
      <c r="AC15" s="32">
        <v>26.03440260344026</v>
      </c>
      <c r="AD15" s="32"/>
      <c r="AE15" s="20">
        <v>517</v>
      </c>
      <c r="AF15" s="32">
        <v>24.736842105263161</v>
      </c>
      <c r="AG15" s="32"/>
      <c r="AH15" s="20">
        <v>527</v>
      </c>
      <c r="AI15" s="32">
        <v>25.263662511984659</v>
      </c>
      <c r="AJ15" s="32"/>
      <c r="AK15" s="20">
        <v>540</v>
      </c>
      <c r="AL15" s="32">
        <v>24.204392649036308</v>
      </c>
      <c r="AM15" s="32"/>
      <c r="AN15" s="20">
        <v>609</v>
      </c>
      <c r="AO15" s="32">
        <v>27.297176154190947</v>
      </c>
      <c r="AP15" s="32"/>
      <c r="AQ15" s="20">
        <v>693</v>
      </c>
      <c r="AR15" s="32">
        <v>32.688679245283019</v>
      </c>
      <c r="AS15" s="32"/>
      <c r="AT15" s="20">
        <v>529</v>
      </c>
      <c r="AU15" s="32">
        <f t="shared" ref="AU15:AU18" si="2">AT15/AT$21%</f>
        <v>27.1421241662391</v>
      </c>
      <c r="AV15" s="32"/>
      <c r="AW15" s="20">
        <v>477</v>
      </c>
      <c r="AX15" s="18">
        <f>AW15/AW$21%</f>
        <v>25.590128755364805</v>
      </c>
      <c r="AY15" s="32"/>
      <c r="AZ15" s="20">
        <v>772</v>
      </c>
      <c r="BA15" s="18">
        <v>37.936117936117931</v>
      </c>
      <c r="BB15" s="32"/>
      <c r="BC15" s="18">
        <v>61.84486373165619</v>
      </c>
    </row>
    <row r="16" spans="1:55" x14ac:dyDescent="0.2">
      <c r="A16" s="30"/>
      <c r="B16" s="31" t="s">
        <v>12</v>
      </c>
      <c r="C16" s="31"/>
      <c r="D16" s="20">
        <v>168</v>
      </c>
      <c r="E16" s="32">
        <v>19.78798586572438</v>
      </c>
      <c r="F16" s="32"/>
      <c r="G16" s="20">
        <v>212</v>
      </c>
      <c r="H16" s="32">
        <v>16.719242902208201</v>
      </c>
      <c r="I16" s="32"/>
      <c r="J16" s="20">
        <v>212</v>
      </c>
      <c r="K16" s="32">
        <v>17.014446227929373</v>
      </c>
      <c r="L16" s="32"/>
      <c r="M16" s="20">
        <v>403</v>
      </c>
      <c r="N16" s="32">
        <v>21.15485564304462</v>
      </c>
      <c r="O16" s="32"/>
      <c r="P16" s="20">
        <v>461</v>
      </c>
      <c r="Q16" s="32">
        <v>21.714554875176635</v>
      </c>
      <c r="R16" s="32"/>
      <c r="S16" s="20">
        <v>336</v>
      </c>
      <c r="T16" s="32">
        <v>16.592592592592592</v>
      </c>
      <c r="U16" s="32"/>
      <c r="V16" s="20">
        <v>382</v>
      </c>
      <c r="W16" s="32">
        <v>19.205630970336852</v>
      </c>
      <c r="X16" s="32"/>
      <c r="Y16" s="20">
        <v>419</v>
      </c>
      <c r="Z16" s="32">
        <v>20.856147336983575</v>
      </c>
      <c r="AA16" s="32"/>
      <c r="AB16" s="20">
        <v>412</v>
      </c>
      <c r="AC16" s="32">
        <v>19.15388191538819</v>
      </c>
      <c r="AD16" s="32"/>
      <c r="AE16" s="20">
        <v>405</v>
      </c>
      <c r="AF16" s="32">
        <v>19.37799043062201</v>
      </c>
      <c r="AG16" s="32"/>
      <c r="AH16" s="20">
        <v>386</v>
      </c>
      <c r="AI16" s="32">
        <v>18.504314477468839</v>
      </c>
      <c r="AJ16" s="32"/>
      <c r="AK16" s="20">
        <v>435</v>
      </c>
      <c r="AL16" s="32">
        <v>19.497982967279249</v>
      </c>
      <c r="AM16" s="32"/>
      <c r="AN16" s="20">
        <v>370</v>
      </c>
      <c r="AO16" s="32">
        <v>16.584491259524878</v>
      </c>
      <c r="AP16" s="32"/>
      <c r="AQ16" s="20">
        <v>449</v>
      </c>
      <c r="AR16" s="32">
        <v>21.179245283018869</v>
      </c>
      <c r="AS16" s="32"/>
      <c r="AT16" s="20">
        <v>470</v>
      </c>
      <c r="AU16" s="32">
        <f t="shared" si="2"/>
        <v>24.114930733709596</v>
      </c>
      <c r="AV16" s="32"/>
      <c r="AW16" s="20">
        <v>426</v>
      </c>
      <c r="AX16" s="18">
        <f t="shared" ref="AX16:AX18" si="3">AW16/AW$21%</f>
        <v>22.854077253218883</v>
      </c>
      <c r="AY16" s="32"/>
      <c r="AZ16" s="20">
        <v>500</v>
      </c>
      <c r="BA16" s="18">
        <v>24.570024570024568</v>
      </c>
      <c r="BB16" s="32"/>
      <c r="BC16" s="18">
        <v>17.370892018779344</v>
      </c>
    </row>
    <row r="17" spans="1:56" x14ac:dyDescent="0.2">
      <c r="A17" s="30"/>
      <c r="B17" s="31" t="s">
        <v>13</v>
      </c>
      <c r="C17" s="31"/>
      <c r="D17" s="20">
        <v>144</v>
      </c>
      <c r="E17" s="32">
        <v>16.96113074204947</v>
      </c>
      <c r="F17" s="32"/>
      <c r="G17" s="20">
        <v>246</v>
      </c>
      <c r="H17" s="32">
        <v>19.4006309148265</v>
      </c>
      <c r="I17" s="32"/>
      <c r="J17" s="20">
        <v>244</v>
      </c>
      <c r="K17" s="32">
        <v>19.582664526484749</v>
      </c>
      <c r="L17" s="32"/>
      <c r="M17" s="20">
        <v>387</v>
      </c>
      <c r="N17" s="32">
        <v>20.314960629921259</v>
      </c>
      <c r="O17" s="32"/>
      <c r="P17" s="20">
        <v>571</v>
      </c>
      <c r="Q17" s="32">
        <v>26.895902025435703</v>
      </c>
      <c r="R17" s="32"/>
      <c r="S17" s="20">
        <v>500</v>
      </c>
      <c r="T17" s="32">
        <v>24.691358024691358</v>
      </c>
      <c r="U17" s="32"/>
      <c r="V17" s="20">
        <v>518</v>
      </c>
      <c r="W17" s="32">
        <v>26.04323780794369</v>
      </c>
      <c r="X17" s="32"/>
      <c r="Y17" s="20">
        <v>535</v>
      </c>
      <c r="Z17" s="32">
        <v>26.63016426082628</v>
      </c>
      <c r="AA17" s="32"/>
      <c r="AB17" s="20">
        <v>600</v>
      </c>
      <c r="AC17" s="32">
        <v>27.894002789400275</v>
      </c>
      <c r="AD17" s="32"/>
      <c r="AE17" s="20">
        <v>568</v>
      </c>
      <c r="AF17" s="32">
        <v>27.177033492822968</v>
      </c>
      <c r="AG17" s="32"/>
      <c r="AH17" s="20">
        <v>621</v>
      </c>
      <c r="AI17" s="32">
        <v>29.769894534995206</v>
      </c>
      <c r="AJ17" s="32"/>
      <c r="AK17" s="20">
        <v>625</v>
      </c>
      <c r="AL17" s="32">
        <v>28.014343343792024</v>
      </c>
      <c r="AM17" s="32"/>
      <c r="AN17" s="20">
        <v>654</v>
      </c>
      <c r="AO17" s="32">
        <v>29.314208874943972</v>
      </c>
      <c r="AP17" s="32"/>
      <c r="AQ17" s="20">
        <v>649</v>
      </c>
      <c r="AR17" s="32">
        <v>30.613207547169811</v>
      </c>
      <c r="AS17" s="32"/>
      <c r="AT17" s="20">
        <v>616</v>
      </c>
      <c r="AU17" s="32">
        <f t="shared" si="2"/>
        <v>31.605951770138535</v>
      </c>
      <c r="AV17" s="32"/>
      <c r="AW17" s="20">
        <v>611</v>
      </c>
      <c r="AX17" s="18">
        <f t="shared" si="3"/>
        <v>32.778969957081543</v>
      </c>
      <c r="AY17" s="32"/>
      <c r="AZ17" s="20">
        <v>420</v>
      </c>
      <c r="BA17" s="18">
        <v>20.638820638820636</v>
      </c>
      <c r="BB17" s="32"/>
      <c r="BC17" s="18">
        <v>-31.260229132569556</v>
      </c>
    </row>
    <row r="18" spans="1:56" x14ac:dyDescent="0.2">
      <c r="B18" s="3" t="s">
        <v>14</v>
      </c>
      <c r="D18" s="19">
        <v>143</v>
      </c>
      <c r="E18" s="32">
        <v>16.843345111896348</v>
      </c>
      <c r="F18" s="18"/>
      <c r="G18" s="19">
        <v>208</v>
      </c>
      <c r="H18" s="32">
        <v>16.403785488958992</v>
      </c>
      <c r="I18" s="18"/>
      <c r="J18" s="19">
        <v>252</v>
      </c>
      <c r="K18" s="32">
        <v>20.224719101123593</v>
      </c>
      <c r="L18" s="18"/>
      <c r="M18" s="19">
        <v>384</v>
      </c>
      <c r="N18" s="32">
        <v>20.15748031496063</v>
      </c>
      <c r="O18" s="18"/>
      <c r="P18" s="19">
        <v>407</v>
      </c>
      <c r="Q18" s="32">
        <v>19.17098445595855</v>
      </c>
      <c r="R18" s="18"/>
      <c r="S18" s="19">
        <v>422</v>
      </c>
      <c r="T18" s="32">
        <v>20.839506172839506</v>
      </c>
      <c r="U18" s="18"/>
      <c r="V18" s="19">
        <v>427</v>
      </c>
      <c r="W18" s="32">
        <v>21.468074409250878</v>
      </c>
      <c r="X18" s="18"/>
      <c r="Y18" s="19">
        <v>390</v>
      </c>
      <c r="Z18" s="32">
        <v>19.412643106022898</v>
      </c>
      <c r="AA18" s="18"/>
      <c r="AB18" s="19">
        <v>394</v>
      </c>
      <c r="AC18" s="32">
        <v>18.31706183170618</v>
      </c>
      <c r="AD18" s="18"/>
      <c r="AE18" s="19">
        <v>454</v>
      </c>
      <c r="AF18" s="32">
        <v>21.722488038277515</v>
      </c>
      <c r="AG18" s="18"/>
      <c r="AH18" s="19">
        <v>552</v>
      </c>
      <c r="AI18" s="32">
        <v>26.462128475551296</v>
      </c>
      <c r="AJ18" s="18"/>
      <c r="AK18" s="19">
        <v>631</v>
      </c>
      <c r="AL18" s="32">
        <v>28.283281039892426</v>
      </c>
      <c r="AM18" s="18"/>
      <c r="AN18" s="19">
        <v>728</v>
      </c>
      <c r="AO18" s="32">
        <v>32.631107126848946</v>
      </c>
      <c r="AP18" s="18"/>
      <c r="AQ18" s="19">
        <v>329</v>
      </c>
      <c r="AR18" s="32">
        <v>15.518867924528303</v>
      </c>
      <c r="AS18" s="18"/>
      <c r="AT18" s="19">
        <v>334</v>
      </c>
      <c r="AU18" s="32">
        <f t="shared" si="2"/>
        <v>17.136993329912777</v>
      </c>
      <c r="AV18" s="18"/>
      <c r="AW18" s="19">
        <v>350</v>
      </c>
      <c r="AX18" s="18">
        <f t="shared" si="3"/>
        <v>18.776824034334762</v>
      </c>
      <c r="AY18" s="18"/>
      <c r="AZ18" s="19">
        <v>343</v>
      </c>
      <c r="BA18" s="18">
        <v>16.855036855036854</v>
      </c>
      <c r="BB18" s="18"/>
      <c r="BC18" s="18">
        <v>-2</v>
      </c>
    </row>
    <row r="19" spans="1:56" x14ac:dyDescent="0.2">
      <c r="B19" s="31" t="s">
        <v>15</v>
      </c>
      <c r="C19" s="31"/>
      <c r="D19" s="20">
        <v>212</v>
      </c>
      <c r="E19" s="32">
        <v>24.970553592461719</v>
      </c>
      <c r="F19" s="32"/>
      <c r="G19" s="20">
        <v>199</v>
      </c>
      <c r="H19" s="32">
        <v>15.694006309148266</v>
      </c>
      <c r="I19" s="32"/>
      <c r="J19" s="20">
        <v>158</v>
      </c>
      <c r="K19" s="32">
        <v>12.680577849117174</v>
      </c>
      <c r="L19" s="32"/>
      <c r="M19" s="20">
        <v>300</v>
      </c>
      <c r="N19" s="32">
        <v>15.748031496062991</v>
      </c>
      <c r="O19" s="32"/>
      <c r="P19" s="20">
        <v>226</v>
      </c>
      <c r="Q19" s="32">
        <v>10.64531323598681</v>
      </c>
      <c r="R19" s="32"/>
      <c r="S19" s="20">
        <v>257</v>
      </c>
      <c r="T19" s="32">
        <v>12.691358024691358</v>
      </c>
      <c r="U19" s="32"/>
      <c r="V19" s="20">
        <v>103</v>
      </c>
      <c r="W19" s="32">
        <v>5.1784816490698846</v>
      </c>
      <c r="X19" s="32"/>
      <c r="Y19" s="20">
        <v>149</v>
      </c>
      <c r="Z19" s="32">
        <v>7.4166251866600303</v>
      </c>
      <c r="AA19" s="32"/>
      <c r="AB19" s="20">
        <v>185</v>
      </c>
      <c r="AC19" s="32">
        <v>8.6006508600650857</v>
      </c>
      <c r="AD19" s="32"/>
      <c r="AE19" s="20">
        <v>146</v>
      </c>
      <c r="AF19" s="32">
        <v>6.9856459330143545</v>
      </c>
      <c r="AG19" s="32"/>
      <c r="AH19" s="20"/>
      <c r="AI19" s="32"/>
      <c r="AJ19" s="32"/>
      <c r="AK19" s="20"/>
      <c r="AL19" s="32"/>
      <c r="AM19" s="32"/>
      <c r="AN19" s="20"/>
      <c r="AO19" s="32"/>
      <c r="AP19" s="32"/>
      <c r="AQ19" s="20"/>
      <c r="AR19" s="32"/>
      <c r="AS19" s="32"/>
      <c r="AT19" s="20"/>
      <c r="AU19" s="32"/>
      <c r="AV19" s="32"/>
      <c r="AW19" s="20"/>
      <c r="AX19" s="32"/>
      <c r="AY19" s="20"/>
      <c r="AZ19" s="20"/>
      <c r="BA19" s="32"/>
      <c r="BB19" s="20"/>
      <c r="BC19" s="32"/>
      <c r="BD19" s="20"/>
    </row>
    <row r="20" spans="1:56" ht="4.5" customHeight="1" x14ac:dyDescent="0.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2"/>
      <c r="R20" s="34"/>
      <c r="S20" s="34"/>
      <c r="T20" s="32"/>
      <c r="U20" s="34"/>
      <c r="V20" s="34"/>
      <c r="W20" s="32"/>
      <c r="X20" s="34"/>
      <c r="Y20" s="34"/>
      <c r="Z20" s="32"/>
      <c r="AA20" s="34"/>
      <c r="AB20" s="34"/>
      <c r="AC20" s="32"/>
      <c r="AD20" s="34"/>
      <c r="AE20" s="34"/>
      <c r="AF20" s="32"/>
      <c r="AG20" s="34"/>
      <c r="AH20" s="34"/>
      <c r="AI20" s="32"/>
      <c r="AJ20" s="34"/>
      <c r="AK20" s="34"/>
      <c r="AL20" s="32"/>
      <c r="AM20" s="34"/>
      <c r="AN20" s="34"/>
      <c r="AO20" s="32"/>
      <c r="AP20" s="34"/>
      <c r="AQ20" s="34"/>
      <c r="AR20" s="32"/>
      <c r="AS20" s="34"/>
      <c r="AT20" s="34"/>
      <c r="AU20" s="32"/>
      <c r="AV20" s="34"/>
      <c r="AW20" s="34"/>
      <c r="AX20" s="32"/>
      <c r="AY20" s="34"/>
      <c r="AZ20" s="34"/>
      <c r="BA20" s="32"/>
      <c r="BB20" s="34"/>
      <c r="BC20" s="34"/>
    </row>
    <row r="21" spans="1:56" ht="12.75" customHeight="1" x14ac:dyDescent="0.2">
      <c r="A21" s="35" t="s">
        <v>16</v>
      </c>
      <c r="B21" s="36"/>
      <c r="C21" s="36"/>
      <c r="D21" s="43">
        <v>849</v>
      </c>
      <c r="E21" s="37">
        <v>100</v>
      </c>
      <c r="F21" s="36"/>
      <c r="G21" s="43">
        <v>1268</v>
      </c>
      <c r="H21" s="37">
        <v>100</v>
      </c>
      <c r="I21" s="36"/>
      <c r="J21" s="43">
        <v>1246</v>
      </c>
      <c r="K21" s="37">
        <v>100</v>
      </c>
      <c r="L21" s="36"/>
      <c r="M21" s="43">
        <v>1905</v>
      </c>
      <c r="N21" s="37">
        <v>100</v>
      </c>
      <c r="O21" s="36"/>
      <c r="P21" s="36">
        <v>2123</v>
      </c>
      <c r="Q21" s="37">
        <v>100</v>
      </c>
      <c r="R21" s="36"/>
      <c r="S21" s="38">
        <v>2025</v>
      </c>
      <c r="T21" s="37">
        <v>100</v>
      </c>
      <c r="U21" s="36"/>
      <c r="V21" s="38">
        <v>1989</v>
      </c>
      <c r="W21" s="37">
        <v>100</v>
      </c>
      <c r="X21" s="36"/>
      <c r="Y21" s="38">
        <v>2009</v>
      </c>
      <c r="Z21" s="37">
        <v>100</v>
      </c>
      <c r="AA21" s="36"/>
      <c r="AB21" s="38">
        <v>2151</v>
      </c>
      <c r="AC21" s="37">
        <v>100</v>
      </c>
      <c r="AD21" s="36"/>
      <c r="AE21" s="38">
        <v>2090</v>
      </c>
      <c r="AF21" s="37">
        <v>100</v>
      </c>
      <c r="AG21" s="36"/>
      <c r="AH21" s="38">
        <v>2086</v>
      </c>
      <c r="AI21" s="37">
        <v>100</v>
      </c>
      <c r="AJ21" s="37"/>
      <c r="AK21" s="38">
        <v>2231</v>
      </c>
      <c r="AL21" s="37">
        <v>100</v>
      </c>
      <c r="AM21" s="37"/>
      <c r="AN21" s="38">
        <v>2361</v>
      </c>
      <c r="AO21" s="37">
        <v>100</v>
      </c>
      <c r="AP21" s="37"/>
      <c r="AQ21" s="38">
        <v>2120</v>
      </c>
      <c r="AR21" s="37">
        <v>100</v>
      </c>
      <c r="AS21" s="37"/>
      <c r="AT21" s="38">
        <f>SUM(AT8:AT11)</f>
        <v>1949</v>
      </c>
      <c r="AU21" s="37">
        <f>SUM(AU15:AU18)</f>
        <v>100</v>
      </c>
      <c r="AV21" s="37"/>
      <c r="AW21" s="38">
        <f>SUM(AW8:AW11)</f>
        <v>1864</v>
      </c>
      <c r="AX21" s="37">
        <f>SUM(AX15:AX18)</f>
        <v>100</v>
      </c>
      <c r="AY21" s="37"/>
      <c r="AZ21" s="38">
        <v>2035</v>
      </c>
      <c r="BA21" s="37">
        <v>99.999999999999986</v>
      </c>
      <c r="BB21" s="37"/>
      <c r="BC21" s="37">
        <v>9.17381974248927</v>
      </c>
    </row>
    <row r="22" spans="1:56" ht="4.5" customHeight="1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6" ht="13.5" x14ac:dyDescent="0.25">
      <c r="A23" s="41"/>
    </row>
    <row r="24" spans="1:56" ht="13.5" x14ac:dyDescent="0.25">
      <c r="A24" s="42" t="s">
        <v>17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 xsi:nil="true"/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statistique</TermName>
          <TermId xmlns="http://schemas.microsoft.com/office/infopath/2007/PartnerControls">49667bb3-ce11-442e-b910-57c379ec8829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13</Domaine>
    <TaxCatchAll xmlns="7dc7280d-fec9-4c99-9736-8d7ecec3545c">
      <Value>295</Value>
      <Value>31</Value>
    </TaxCatchAll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DFS</TermName>
          <TermId xmlns="http://schemas.microsoft.com/office/infopath/2007/PartnerControls">191aeedf-c6da-4548-9159-21bc3990a9b0</TermId>
        </TermInfo>
      </Terms>
    </o410524c08c94595afa657d6a91eb2e7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481ECF-AE3D-417F-BB5B-384D59F688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c7280d-fec9-4c99-9736-8d7ecec3545c"/>
    <ds:schemaRef ds:uri="f4897404-eec1-49a2-b1e4-f97d3537d6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5E3B86-2059-4FF2-97AB-B305B3F858B3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4897404-eec1-49a2-b1e4-f97d3537d623"/>
    <ds:schemaRef ds:uri="http://purl.org/dc/elements/1.1/"/>
    <ds:schemaRef ds:uri="7dc7280d-fec9-4c99-9736-8d7ecec3545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3A52C5-2587-4295-8AC2-D1A36211EE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13.2.4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13.2.4. Durée de l'aide sociale et raison principale de la fin de l'octroi des prestations, par dossier clos, canton de Neuchâtel</dc:title>
  <dc:creator>Pipoz Jonas</dc:creator>
  <cp:lastModifiedBy>Pipoz Jonas</cp:lastModifiedBy>
  <cp:lastPrinted>2020-10-08T14:28:55Z</cp:lastPrinted>
  <dcterms:created xsi:type="dcterms:W3CDTF">2020-10-08T14:26:24Z</dcterms:created>
  <dcterms:modified xsi:type="dcterms:W3CDTF">2023-10-24T08:20:07Z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18400</vt:r8>
  </property>
  <property fmtid="{D5CDD505-2E9C-101B-9397-08002B2CF9AE}" pid="3" name="Entite">
    <vt:lpwstr>31;#Service de statistique|49667bb3-ce11-442e-b910-57c379ec8829</vt:lpwstr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>295;#DFS|191aeedf-c6da-4548-9159-21bc3990a9b0</vt:lpwstr>
  </property>
  <property fmtid="{D5CDD505-2E9C-101B-9397-08002B2CF9AE}" pid="6" name="Type du document">
    <vt:lpwstr/>
  </property>
  <property fmtid="{D5CDD505-2E9C-101B-9397-08002B2CF9AE}" pid="7" name="Acronyme">
    <vt:lpwstr/>
  </property>
  <property fmtid="{D5CDD505-2E9C-101B-9397-08002B2CF9AE}" pid="8" name="Theme">
    <vt:lpwstr/>
  </property>
</Properties>
</file>