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P:\60_SVIT\02_Viticulture NE\03_Vulgarisation\Utilisation cuivre\"/>
    </mc:Choice>
  </mc:AlternateContent>
  <bookViews>
    <workbookView xWindow="0" yWindow="0" windowWidth="19200" windowHeight="6435"/>
  </bookViews>
  <sheets>
    <sheet name="Exemp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24" i="1" l="1"/>
  <c r="AY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X7" i="1" l="1"/>
  <c r="AA7" i="1"/>
  <c r="AD7" i="1"/>
  <c r="AG7" i="1"/>
  <c r="AJ7" i="1"/>
  <c r="AM7" i="1"/>
  <c r="AP7" i="1"/>
  <c r="AS7" i="1"/>
  <c r="AV7" i="1"/>
  <c r="AY7" i="1"/>
  <c r="BB7" i="1"/>
  <c r="X8" i="1"/>
  <c r="AA8" i="1"/>
  <c r="AD8" i="1"/>
  <c r="AG8" i="1"/>
  <c r="AJ8" i="1"/>
  <c r="AM8" i="1"/>
  <c r="AP8" i="1"/>
  <c r="AS8" i="1"/>
  <c r="AV8" i="1"/>
  <c r="AY8" i="1"/>
  <c r="BB8" i="1"/>
  <c r="X9" i="1"/>
  <c r="AA9" i="1"/>
  <c r="AD9" i="1"/>
  <c r="AG9" i="1"/>
  <c r="AJ9" i="1"/>
  <c r="AM9" i="1"/>
  <c r="AP9" i="1"/>
  <c r="AS9" i="1"/>
  <c r="AV9" i="1"/>
  <c r="AY9" i="1"/>
  <c r="BB9" i="1"/>
  <c r="X10" i="1"/>
  <c r="AA10" i="1"/>
  <c r="AD10" i="1"/>
  <c r="AG10" i="1"/>
  <c r="AJ10" i="1"/>
  <c r="AM10" i="1"/>
  <c r="AP10" i="1"/>
  <c r="AS10" i="1"/>
  <c r="AV10" i="1"/>
  <c r="AY10" i="1"/>
  <c r="BB10" i="1"/>
  <c r="X11" i="1"/>
  <c r="AA11" i="1"/>
  <c r="AD11" i="1"/>
  <c r="AG11" i="1"/>
  <c r="AJ11" i="1"/>
  <c r="AM11" i="1"/>
  <c r="AP11" i="1"/>
  <c r="AS11" i="1"/>
  <c r="AV11" i="1"/>
  <c r="AY11" i="1"/>
  <c r="BB11" i="1"/>
  <c r="X12" i="1"/>
  <c r="AA12" i="1"/>
  <c r="AD12" i="1"/>
  <c r="AG12" i="1"/>
  <c r="AJ12" i="1"/>
  <c r="AM12" i="1"/>
  <c r="AP12" i="1"/>
  <c r="AS12" i="1"/>
  <c r="AV12" i="1"/>
  <c r="AY12" i="1"/>
  <c r="BB12" i="1"/>
  <c r="X13" i="1"/>
  <c r="AA13" i="1"/>
  <c r="AD13" i="1"/>
  <c r="AG13" i="1"/>
  <c r="AJ13" i="1"/>
  <c r="AM13" i="1"/>
  <c r="AP13" i="1"/>
  <c r="AS13" i="1"/>
  <c r="AV13" i="1"/>
  <c r="AY13" i="1"/>
  <c r="BB13" i="1"/>
  <c r="X14" i="1"/>
  <c r="AA14" i="1"/>
  <c r="AD14" i="1"/>
  <c r="AG14" i="1"/>
  <c r="AJ14" i="1"/>
  <c r="AM14" i="1"/>
  <c r="AP14" i="1"/>
  <c r="AS14" i="1"/>
  <c r="AV14" i="1"/>
  <c r="AY14" i="1"/>
  <c r="BB14" i="1"/>
  <c r="X15" i="1"/>
  <c r="AA15" i="1"/>
  <c r="AD15" i="1"/>
  <c r="AG15" i="1"/>
  <c r="AJ15" i="1"/>
  <c r="AM15" i="1"/>
  <c r="AP15" i="1"/>
  <c r="AS15" i="1"/>
  <c r="AV15" i="1"/>
  <c r="AY15" i="1"/>
  <c r="BB15" i="1"/>
  <c r="X16" i="1"/>
  <c r="AA16" i="1"/>
  <c r="AD16" i="1"/>
  <c r="AG16" i="1"/>
  <c r="AJ16" i="1"/>
  <c r="AM16" i="1"/>
  <c r="AP16" i="1"/>
  <c r="AS16" i="1"/>
  <c r="AV16" i="1"/>
  <c r="AY16" i="1"/>
  <c r="BB16" i="1"/>
  <c r="X17" i="1"/>
  <c r="AA17" i="1"/>
  <c r="AD17" i="1"/>
  <c r="AG17" i="1"/>
  <c r="AJ17" i="1"/>
  <c r="AM17" i="1"/>
  <c r="AP17" i="1"/>
  <c r="AS17" i="1"/>
  <c r="AV17" i="1"/>
  <c r="AY17" i="1"/>
  <c r="BB17" i="1"/>
  <c r="X18" i="1"/>
  <c r="AA18" i="1"/>
  <c r="AD18" i="1"/>
  <c r="AG18" i="1"/>
  <c r="AJ18" i="1"/>
  <c r="AM18" i="1"/>
  <c r="AP18" i="1"/>
  <c r="AS18" i="1"/>
  <c r="AV18" i="1"/>
  <c r="AY18" i="1"/>
  <c r="BB18" i="1"/>
  <c r="X19" i="1"/>
  <c r="AA19" i="1"/>
  <c r="AD19" i="1"/>
  <c r="AG19" i="1"/>
  <c r="AJ19" i="1"/>
  <c r="AM19" i="1"/>
  <c r="AP19" i="1"/>
  <c r="AS19" i="1"/>
  <c r="AV19" i="1"/>
  <c r="AY19" i="1"/>
  <c r="BB19" i="1"/>
  <c r="X20" i="1"/>
  <c r="AA20" i="1"/>
  <c r="AD20" i="1"/>
  <c r="AG20" i="1"/>
  <c r="AJ20" i="1"/>
  <c r="AM20" i="1"/>
  <c r="AP20" i="1"/>
  <c r="AS20" i="1"/>
  <c r="AV20" i="1"/>
  <c r="AY20" i="1"/>
  <c r="BB20" i="1"/>
  <c r="X21" i="1"/>
  <c r="AA21" i="1"/>
  <c r="AD21" i="1"/>
  <c r="AG21" i="1"/>
  <c r="AJ21" i="1"/>
  <c r="AM21" i="1"/>
  <c r="AP21" i="1"/>
  <c r="AS21" i="1"/>
  <c r="AV21" i="1"/>
  <c r="AY21" i="1"/>
  <c r="BB21" i="1"/>
  <c r="X22" i="1"/>
  <c r="AA22" i="1"/>
  <c r="AD22" i="1"/>
  <c r="AG22" i="1"/>
  <c r="AJ22" i="1"/>
  <c r="AM22" i="1"/>
  <c r="AP22" i="1"/>
  <c r="AS22" i="1"/>
  <c r="AV22" i="1"/>
  <c r="AY22" i="1"/>
  <c r="BB22" i="1"/>
  <c r="X23" i="1"/>
  <c r="AA23" i="1"/>
  <c r="AD23" i="1"/>
  <c r="AG23" i="1"/>
  <c r="AJ23" i="1"/>
  <c r="AM23" i="1"/>
  <c r="AP23" i="1"/>
  <c r="AS23" i="1"/>
  <c r="AV23" i="1"/>
  <c r="AY23" i="1"/>
  <c r="BB23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I7" i="1"/>
  <c r="L7" i="1"/>
  <c r="O7" i="1"/>
  <c r="R7" i="1"/>
  <c r="I8" i="1"/>
  <c r="L8" i="1"/>
  <c r="O8" i="1"/>
  <c r="R8" i="1"/>
  <c r="I9" i="1"/>
  <c r="L9" i="1"/>
  <c r="O9" i="1"/>
  <c r="R9" i="1"/>
  <c r="I10" i="1"/>
  <c r="L10" i="1"/>
  <c r="O10" i="1"/>
  <c r="R10" i="1"/>
  <c r="I11" i="1"/>
  <c r="L11" i="1"/>
  <c r="O11" i="1"/>
  <c r="R11" i="1"/>
  <c r="I12" i="1"/>
  <c r="L12" i="1"/>
  <c r="O12" i="1"/>
  <c r="R12" i="1"/>
  <c r="I13" i="1"/>
  <c r="L13" i="1"/>
  <c r="O13" i="1"/>
  <c r="R13" i="1"/>
  <c r="I14" i="1"/>
  <c r="L14" i="1"/>
  <c r="O14" i="1"/>
  <c r="R14" i="1"/>
  <c r="I15" i="1"/>
  <c r="L15" i="1"/>
  <c r="O15" i="1"/>
  <c r="R15" i="1"/>
  <c r="I16" i="1"/>
  <c r="L16" i="1"/>
  <c r="O16" i="1"/>
  <c r="R16" i="1"/>
  <c r="I17" i="1"/>
  <c r="L17" i="1"/>
  <c r="O17" i="1"/>
  <c r="R17" i="1"/>
  <c r="I18" i="1"/>
  <c r="L18" i="1"/>
  <c r="O18" i="1"/>
  <c r="R18" i="1"/>
  <c r="I19" i="1"/>
  <c r="L19" i="1"/>
  <c r="O19" i="1"/>
  <c r="R19" i="1"/>
  <c r="I20" i="1"/>
  <c r="L20" i="1"/>
  <c r="O20" i="1"/>
  <c r="R20" i="1"/>
  <c r="I21" i="1"/>
  <c r="L21" i="1"/>
  <c r="O21" i="1"/>
  <c r="R21" i="1"/>
  <c r="I22" i="1"/>
  <c r="L22" i="1"/>
  <c r="O22" i="1"/>
  <c r="R22" i="1"/>
  <c r="I23" i="1"/>
  <c r="L23" i="1"/>
  <c r="O23" i="1"/>
  <c r="R23" i="1"/>
  <c r="F22" i="1"/>
  <c r="F23" i="1"/>
  <c r="F21" i="1"/>
  <c r="F20" i="1"/>
  <c r="F19" i="1"/>
  <c r="F17" i="1"/>
  <c r="F16" i="1"/>
  <c r="F12" i="1"/>
  <c r="F11" i="1"/>
  <c r="F8" i="1"/>
  <c r="F9" i="1"/>
  <c r="F10" i="1"/>
  <c r="F13" i="1"/>
  <c r="F14" i="1"/>
  <c r="F15" i="1"/>
  <c r="F18" i="1"/>
  <c r="F7" i="1"/>
  <c r="F24" i="1" l="1"/>
  <c r="I24" i="1"/>
  <c r="C18" i="1"/>
  <c r="C16" i="1"/>
  <c r="C10" i="1"/>
  <c r="C15" i="1"/>
  <c r="C9" i="1"/>
  <c r="C21" i="1"/>
  <c r="C11" i="1"/>
  <c r="C13" i="1"/>
  <c r="C17" i="1"/>
  <c r="C14" i="1"/>
  <c r="C20" i="1"/>
  <c r="C8" i="1"/>
  <c r="C19" i="1"/>
  <c r="C23" i="1"/>
  <c r="C7" i="1"/>
  <c r="C22" i="1"/>
  <c r="C12" i="1"/>
  <c r="C24" i="1" l="1"/>
</calcChain>
</file>

<file path=xl/sharedStrings.xml><?xml version="1.0" encoding="utf-8"?>
<sst xmlns="http://schemas.openxmlformats.org/spreadsheetml/2006/main" count="401" uniqueCount="66">
  <si>
    <t xml:space="preserve">Nom produit </t>
  </si>
  <si>
    <t>1er traitement</t>
  </si>
  <si>
    <t>6ème traitement</t>
  </si>
  <si>
    <t>5ème traitement</t>
  </si>
  <si>
    <t>4ème traitement</t>
  </si>
  <si>
    <t>3ème traitement</t>
  </si>
  <si>
    <t>2ème traitement</t>
  </si>
  <si>
    <t>Teneur en cuivre (%)</t>
  </si>
  <si>
    <t>7ème traitement</t>
  </si>
  <si>
    <t>8ème traitement</t>
  </si>
  <si>
    <t>9ème traitement</t>
  </si>
  <si>
    <t>10ème traitement</t>
  </si>
  <si>
    <t>11ème traitement</t>
  </si>
  <si>
    <t>12ème traitement</t>
  </si>
  <si>
    <t>13ème traitement</t>
  </si>
  <si>
    <t>14ème traitement</t>
  </si>
  <si>
    <t>15ème traitement</t>
  </si>
  <si>
    <t>16ème traitement</t>
  </si>
  <si>
    <t>17ème traitement</t>
  </si>
  <si>
    <t>Bordaux S</t>
  </si>
  <si>
    <t>Kocide 2000</t>
  </si>
  <si>
    <t>Kocide Opti</t>
  </si>
  <si>
    <t>Funguran Flow (g/l)</t>
  </si>
  <si>
    <t>Curenox 50, Curpix 35, Oxykupfer 35</t>
  </si>
  <si>
    <t>Vitigran 35</t>
  </si>
  <si>
    <t>Oxykupfer 35 WG</t>
  </si>
  <si>
    <t>Flowbrix, Cuprofix Fluid (g/l)</t>
  </si>
  <si>
    <t>Cuproxat Flüssig, Cupric Flow (g/l)</t>
  </si>
  <si>
    <t>Airon</t>
  </si>
  <si>
    <t>Amaline Flow (g/l)</t>
  </si>
  <si>
    <t>Bacchus (g/l)</t>
  </si>
  <si>
    <t>Cupro-Folpet TB, Resanol (g/l)</t>
  </si>
  <si>
    <t>Cupro-Folpet Ultra SC (g/l)</t>
  </si>
  <si>
    <t xml:space="preserve">Total Cu </t>
  </si>
  <si>
    <t>Nom de parcelle:</t>
  </si>
  <si>
    <r>
      <t xml:space="preserve">Version juillet 2022. Veuillez contacter la station viticole du Canton de Neuchâtel pour avoir une version à jour chaque année. </t>
    </r>
    <r>
      <rPr>
        <b/>
        <i/>
        <sz val="11"/>
        <color theme="1"/>
        <rFont val="Arial"/>
        <family val="2"/>
      </rPr>
      <t>T : 032 889 37 04 ou station.viticole@ne.ch.</t>
    </r>
  </si>
  <si>
    <t>Dose d'emploi</t>
  </si>
  <si>
    <t>Champ Flow, Cuprum Flow (g/l)</t>
  </si>
  <si>
    <t>Quantité Cu métal g/ha</t>
  </si>
  <si>
    <t>kg/ha</t>
  </si>
  <si>
    <t>l/ha</t>
  </si>
  <si>
    <t>Total Cu kg/ha/an</t>
  </si>
  <si>
    <t>kg/ha/an</t>
  </si>
  <si>
    <t>Bouillie Bordelais</t>
  </si>
  <si>
    <t>Amarel Kupfer DF</t>
  </si>
  <si>
    <t>Date à compléter</t>
  </si>
  <si>
    <t>à compléter</t>
  </si>
  <si>
    <t>*Seul les cases vertes sont à modifier</t>
  </si>
  <si>
    <t>Ceci est un document d'aide au calcul de la quantité de cuivre métal utilisée durant la saison sans être un document officiel. Merci de nous signaler les éventuelles erreurs.</t>
  </si>
  <si>
    <t>Total de Cu en g/ha 1er traitement</t>
  </si>
  <si>
    <t>Total de Cu en g/ha 2ème traitement</t>
  </si>
  <si>
    <t>Total de Cu en g/ha 3ème traitement</t>
  </si>
  <si>
    <t>Total de Cu en g/ha 4ème traitement</t>
  </si>
  <si>
    <t>Total de Cu en g/ha 17ème traitement</t>
  </si>
  <si>
    <t>Total de Cu en g/ha 16ème traitement</t>
  </si>
  <si>
    <t>Total de Cu en g/ha 15ème traitement</t>
  </si>
  <si>
    <t>Total de Cu en g/ha 14ème traitement</t>
  </si>
  <si>
    <t>Total de Cu en g/ha 13ème traitement</t>
  </si>
  <si>
    <t>Total de Cu en g/ha 12ème traitement</t>
  </si>
  <si>
    <t>Total de Cu en g/ha 11ème traitement</t>
  </si>
  <si>
    <t>Total de Cu en g/ha 10ème traitement</t>
  </si>
  <si>
    <t>Total de Cu en g/ha 9ème traitement</t>
  </si>
  <si>
    <t>Total de Cu en g/ha 8ème traitement</t>
  </si>
  <si>
    <t>Total de Cu en g/ha 7ème traitement</t>
  </si>
  <si>
    <t>Total de Cu en g/ha 6ème traitement</t>
  </si>
  <si>
    <t>Total de Cu en g/ha 5ème traitement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</si>
</sst>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b/>
      <sz val="14"/>
      <color rgb="FFFF0000"/>
      <name val="Arial"/>
      <family val="2"/>
    </font>
    <font>
      <b/>
      <i/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theme="2" tint="-9.9978637043366805E-2"/>
      </left>
      <right/>
      <top style="medium">
        <color theme="1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2" tint="-9.9978637043366805E-2"/>
      </right>
      <top style="medium">
        <color theme="1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2" tint="-9.9978637043366805E-2"/>
      </right>
      <top style="medium">
        <color theme="1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 style="medium">
        <color theme="1"/>
      </top>
      <bottom style="thin">
        <color theme="2" tint="-9.9978637043366805E-2"/>
      </bottom>
      <diagonal/>
    </border>
    <border>
      <left style="medium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theme="2" tint="-9.9978637043366805E-2"/>
      </right>
      <top style="thin">
        <color theme="2" tint="-9.9978637043366805E-2"/>
      </top>
      <bottom style="medium">
        <color indexed="64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medium">
        <color indexed="64"/>
      </bottom>
      <diagonal/>
    </border>
    <border>
      <left style="thin">
        <color theme="2" tint="-9.9978637043366805E-2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1"/>
      </top>
      <bottom style="thin">
        <color theme="2" tint="-9.9978637043366805E-2"/>
      </bottom>
      <diagonal/>
    </border>
    <border>
      <left style="medium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/>
      <top style="thin">
        <color theme="2" tint="-9.9978637043366805E-2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theme="2" tint="-9.9978637043366805E-2"/>
      </left>
      <right style="medium">
        <color indexed="64"/>
      </right>
      <top/>
      <bottom/>
      <diagonal/>
    </border>
    <border>
      <left/>
      <right style="thin">
        <color theme="2" tint="-9.9978637043366805E-2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/>
    <xf numFmtId="0" fontId="0" fillId="0" borderId="2" xfId="0" applyFont="1" applyFill="1" applyBorder="1" applyAlignment="1" applyProtection="1">
      <alignment horizontal="center" vertical="center"/>
    </xf>
    <xf numFmtId="2" fontId="0" fillId="3" borderId="29" xfId="0" applyNumberFormat="1" applyFont="1" applyFill="1" applyBorder="1" applyAlignment="1" applyProtection="1">
      <alignment horizontal="right" vertical="center"/>
      <protection locked="0"/>
    </xf>
    <xf numFmtId="2" fontId="0" fillId="3" borderId="30" xfId="0" applyNumberFormat="1" applyFont="1" applyFill="1" applyBorder="1" applyAlignment="1" applyProtection="1">
      <alignment horizontal="right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2" fontId="0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0" fontId="1" fillId="2" borderId="26" xfId="0" quotePrefix="1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wrapText="1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0" fillId="0" borderId="0" xfId="0" applyFont="1" applyBorder="1" applyProtection="1"/>
    <xf numFmtId="0" fontId="0" fillId="0" borderId="0" xfId="0" applyNumberFormat="1" applyFont="1" applyBorder="1" applyProtection="1"/>
    <xf numFmtId="0" fontId="0" fillId="0" borderId="0" xfId="0" applyProtection="1"/>
    <xf numFmtId="0" fontId="1" fillId="2" borderId="24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1" fillId="0" borderId="10" xfId="0" applyFont="1" applyBorder="1" applyAlignment="1" applyProtection="1">
      <alignment wrapText="1"/>
    </xf>
    <xf numFmtId="0" fontId="1" fillId="0" borderId="1" xfId="0" applyFont="1" applyBorder="1" applyProtection="1"/>
    <xf numFmtId="0" fontId="1" fillId="2" borderId="25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vertical="center" wrapText="1"/>
    </xf>
    <xf numFmtId="0" fontId="0" fillId="0" borderId="11" xfId="0" applyFont="1" applyFill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2" fontId="0" fillId="3" borderId="7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3" borderId="7" xfId="0" applyFont="1" applyFill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 wrapText="1"/>
    </xf>
    <xf numFmtId="0" fontId="0" fillId="3" borderId="23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2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/>
    <xf numFmtId="0" fontId="0" fillId="0" borderId="0" xfId="0" applyFont="1" applyAlignment="1" applyProtection="1">
      <alignment vertical="center" wrapText="1"/>
    </xf>
    <xf numFmtId="0" fontId="0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wrapText="1"/>
    </xf>
    <xf numFmtId="0" fontId="9" fillId="0" borderId="0" xfId="0" applyFont="1" applyProtection="1"/>
    <xf numFmtId="49" fontId="0" fillId="0" borderId="0" xfId="0" applyNumberFormat="1" applyFont="1" applyProtection="1"/>
    <xf numFmtId="0" fontId="0" fillId="0" borderId="28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1" fillId="0" borderId="27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 wrapText="1"/>
      <protection locked="0"/>
    </xf>
    <xf numFmtId="0" fontId="8" fillId="3" borderId="19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center" wrapText="1"/>
    </xf>
    <xf numFmtId="0" fontId="1" fillId="0" borderId="18" xfId="0" applyFont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left" vertical="center" wrapText="1"/>
    </xf>
    <xf numFmtId="0" fontId="10" fillId="0" borderId="33" xfId="0" applyNumberFormat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ont>
        <color theme="2"/>
      </font>
    </dxf>
    <dxf>
      <font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7"/>
  <sheetViews>
    <sheetView showGridLines="0" tabSelected="1" zoomScale="90" zoomScaleNormal="90" workbookViewId="0">
      <pane xSplit="3" topLeftCell="D1" activePane="topRight" state="frozen"/>
      <selection pane="topRight" activeCell="D7" sqref="D7"/>
    </sheetView>
  </sheetViews>
  <sheetFormatPr baseColWidth="10" defaultRowHeight="12.75" x14ac:dyDescent="0.2"/>
  <cols>
    <col min="1" max="1" width="32.140625" style="38" customWidth="1"/>
    <col min="2" max="2" width="19.140625" style="1" bestFit="1" customWidth="1"/>
    <col min="3" max="3" width="15.42578125" style="34" customWidth="1"/>
    <col min="4" max="5" width="7.7109375" style="1" customWidth="1"/>
    <col min="6" max="6" width="10.7109375" style="34" customWidth="1"/>
    <col min="7" max="8" width="7.7109375" style="1" customWidth="1"/>
    <col min="9" max="9" width="10.7109375" style="34" customWidth="1"/>
    <col min="10" max="11" width="7.7109375" style="1" customWidth="1"/>
    <col min="12" max="12" width="10.7109375" style="1" customWidth="1"/>
    <col min="13" max="14" width="7.7109375" style="1" customWidth="1"/>
    <col min="15" max="15" width="10.7109375" style="1" customWidth="1"/>
    <col min="16" max="17" width="7.7109375" style="1" customWidth="1"/>
    <col min="18" max="18" width="10.7109375" style="1" customWidth="1"/>
    <col min="19" max="20" width="7.7109375" style="1" customWidth="1"/>
    <col min="21" max="21" width="10.7109375" style="1" customWidth="1"/>
    <col min="22" max="23" width="7.7109375" style="1" customWidth="1"/>
    <col min="24" max="24" width="10.7109375" style="1" customWidth="1"/>
    <col min="25" max="26" width="7.7109375" style="1" customWidth="1"/>
    <col min="27" max="27" width="10.7109375" style="1" customWidth="1"/>
    <col min="28" max="29" width="7.7109375" style="1" customWidth="1"/>
    <col min="30" max="30" width="10.7109375" style="1" customWidth="1"/>
    <col min="31" max="32" width="7.7109375" style="1" customWidth="1"/>
    <col min="33" max="33" width="10.7109375" style="1" customWidth="1"/>
    <col min="34" max="35" width="7.7109375" style="1" customWidth="1"/>
    <col min="36" max="36" width="10.7109375" style="1" customWidth="1"/>
    <col min="37" max="38" width="7.7109375" style="1" customWidth="1"/>
    <col min="39" max="39" width="10.7109375" style="1" customWidth="1"/>
    <col min="40" max="41" width="7.7109375" style="1" customWidth="1"/>
    <col min="42" max="42" width="10.7109375" style="1" customWidth="1"/>
    <col min="43" max="44" width="7.7109375" style="1" customWidth="1"/>
    <col min="45" max="45" width="10.7109375" style="1" customWidth="1"/>
    <col min="46" max="47" width="7.7109375" style="1" customWidth="1"/>
    <col min="48" max="48" width="10.7109375" style="1" customWidth="1"/>
    <col min="49" max="50" width="7.7109375" style="1" customWidth="1"/>
    <col min="51" max="51" width="10.7109375" style="1" customWidth="1"/>
    <col min="52" max="53" width="7.7109375" style="1" customWidth="1"/>
    <col min="54" max="54" width="10.7109375" style="1" customWidth="1"/>
    <col min="55" max="55" width="11.42578125" style="17"/>
    <col min="56" max="16384" width="11.42578125" style="1"/>
  </cols>
  <sheetData>
    <row r="1" spans="1:54" ht="36.75" customHeight="1" x14ac:dyDescent="0.25">
      <c r="A1" s="12" t="s">
        <v>34</v>
      </c>
      <c r="B1" s="51" t="s">
        <v>46</v>
      </c>
      <c r="C1" s="51"/>
      <c r="D1" s="13"/>
      <c r="E1" s="13"/>
      <c r="F1" s="14"/>
      <c r="G1" s="15"/>
      <c r="H1" s="15"/>
      <c r="I1" s="16"/>
      <c r="J1" s="15"/>
      <c r="K1" s="15"/>
    </row>
    <row r="2" spans="1:54" ht="18" customHeight="1" x14ac:dyDescent="0.2">
      <c r="A2" s="58" t="s">
        <v>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54" ht="18" customHeight="1" thickBot="1" x14ac:dyDescent="0.25">
      <c r="A3" s="58" t="s">
        <v>48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54" ht="20.25" customHeight="1" thickBot="1" x14ac:dyDescent="0.25">
      <c r="A4" s="54" t="s">
        <v>47</v>
      </c>
      <c r="B4" s="55"/>
      <c r="C4" s="18" t="s">
        <v>33</v>
      </c>
      <c r="D4" s="52" t="s">
        <v>1</v>
      </c>
      <c r="E4" s="52"/>
      <c r="F4" s="53"/>
      <c r="G4" s="47" t="s">
        <v>6</v>
      </c>
      <c r="H4" s="47"/>
      <c r="I4" s="48"/>
      <c r="J4" s="46" t="s">
        <v>5</v>
      </c>
      <c r="K4" s="47"/>
      <c r="L4" s="48"/>
      <c r="M4" s="46" t="s">
        <v>4</v>
      </c>
      <c r="N4" s="47"/>
      <c r="O4" s="48"/>
      <c r="P4" s="46" t="s">
        <v>3</v>
      </c>
      <c r="Q4" s="47"/>
      <c r="R4" s="48"/>
      <c r="S4" s="46" t="s">
        <v>2</v>
      </c>
      <c r="T4" s="47"/>
      <c r="U4" s="48"/>
      <c r="V4" s="46" t="s">
        <v>8</v>
      </c>
      <c r="W4" s="47"/>
      <c r="X4" s="48"/>
      <c r="Y4" s="46" t="s">
        <v>9</v>
      </c>
      <c r="Z4" s="47"/>
      <c r="AA4" s="48"/>
      <c r="AB4" s="46" t="s">
        <v>10</v>
      </c>
      <c r="AC4" s="47"/>
      <c r="AD4" s="48"/>
      <c r="AE4" s="46" t="s">
        <v>11</v>
      </c>
      <c r="AF4" s="47"/>
      <c r="AG4" s="48"/>
      <c r="AH4" s="46" t="s">
        <v>12</v>
      </c>
      <c r="AI4" s="47"/>
      <c r="AJ4" s="48"/>
      <c r="AK4" s="46" t="s">
        <v>13</v>
      </c>
      <c r="AL4" s="47"/>
      <c r="AM4" s="48"/>
      <c r="AN4" s="46" t="s">
        <v>14</v>
      </c>
      <c r="AO4" s="47"/>
      <c r="AP4" s="48"/>
      <c r="AQ4" s="46" t="s">
        <v>15</v>
      </c>
      <c r="AR4" s="47"/>
      <c r="AS4" s="48"/>
      <c r="AT4" s="46" t="s">
        <v>16</v>
      </c>
      <c r="AU4" s="47"/>
      <c r="AV4" s="48"/>
      <c r="AW4" s="46" t="s">
        <v>17</v>
      </c>
      <c r="AX4" s="47"/>
      <c r="AY4" s="47"/>
      <c r="AZ4" s="43" t="s">
        <v>18</v>
      </c>
      <c r="BA4" s="44"/>
      <c r="BB4" s="45"/>
    </row>
    <row r="5" spans="1:54" s="20" customFormat="1" ht="20.25" customHeight="1" thickBot="1" x14ac:dyDescent="0.25">
      <c r="A5" s="56"/>
      <c r="B5" s="57"/>
      <c r="C5" s="19" t="s">
        <v>42</v>
      </c>
      <c r="D5" s="49" t="s">
        <v>45</v>
      </c>
      <c r="E5" s="49"/>
      <c r="F5" s="50"/>
      <c r="G5" s="49" t="s">
        <v>45</v>
      </c>
      <c r="H5" s="49"/>
      <c r="I5" s="50"/>
      <c r="J5" s="49" t="s">
        <v>45</v>
      </c>
      <c r="K5" s="49"/>
      <c r="L5" s="50"/>
      <c r="M5" s="49" t="s">
        <v>45</v>
      </c>
      <c r="N5" s="49"/>
      <c r="O5" s="50"/>
      <c r="P5" s="49" t="s">
        <v>45</v>
      </c>
      <c r="Q5" s="49"/>
      <c r="R5" s="50"/>
      <c r="S5" s="49" t="s">
        <v>45</v>
      </c>
      <c r="T5" s="49"/>
      <c r="U5" s="50"/>
      <c r="V5" s="49" t="s">
        <v>45</v>
      </c>
      <c r="W5" s="49"/>
      <c r="X5" s="50"/>
      <c r="Y5" s="49" t="s">
        <v>45</v>
      </c>
      <c r="Z5" s="49"/>
      <c r="AA5" s="50"/>
      <c r="AB5" s="49" t="s">
        <v>45</v>
      </c>
      <c r="AC5" s="49"/>
      <c r="AD5" s="50"/>
      <c r="AE5" s="49" t="s">
        <v>45</v>
      </c>
      <c r="AF5" s="49"/>
      <c r="AG5" s="50"/>
      <c r="AH5" s="49" t="s">
        <v>45</v>
      </c>
      <c r="AI5" s="49"/>
      <c r="AJ5" s="50"/>
      <c r="AK5" s="49" t="s">
        <v>45</v>
      </c>
      <c r="AL5" s="49"/>
      <c r="AM5" s="50"/>
      <c r="AN5" s="49" t="s">
        <v>45</v>
      </c>
      <c r="AO5" s="49"/>
      <c r="AP5" s="50"/>
      <c r="AQ5" s="49" t="s">
        <v>45</v>
      </c>
      <c r="AR5" s="49"/>
      <c r="AS5" s="50"/>
      <c r="AT5" s="49" t="s">
        <v>45</v>
      </c>
      <c r="AU5" s="49"/>
      <c r="AV5" s="50"/>
      <c r="AW5" s="49" t="s">
        <v>45</v>
      </c>
      <c r="AX5" s="49"/>
      <c r="AY5" s="50"/>
      <c r="AZ5" s="49" t="s">
        <v>45</v>
      </c>
      <c r="BA5" s="49"/>
      <c r="BB5" s="50"/>
    </row>
    <row r="6" spans="1:54" ht="36" customHeight="1" x14ac:dyDescent="0.2">
      <c r="A6" s="21" t="s">
        <v>0</v>
      </c>
      <c r="B6" s="22" t="s">
        <v>7</v>
      </c>
      <c r="C6" s="23"/>
      <c r="D6" s="41" t="s">
        <v>36</v>
      </c>
      <c r="E6" s="42"/>
      <c r="F6" s="24" t="s">
        <v>38</v>
      </c>
      <c r="G6" s="41" t="s">
        <v>36</v>
      </c>
      <c r="H6" s="42"/>
      <c r="I6" s="24" t="s">
        <v>38</v>
      </c>
      <c r="J6" s="41" t="s">
        <v>36</v>
      </c>
      <c r="K6" s="42"/>
      <c r="L6" s="25" t="s">
        <v>38</v>
      </c>
      <c r="M6" s="41" t="s">
        <v>36</v>
      </c>
      <c r="N6" s="42"/>
      <c r="O6" s="25" t="s">
        <v>38</v>
      </c>
      <c r="P6" s="41" t="s">
        <v>36</v>
      </c>
      <c r="Q6" s="42"/>
      <c r="R6" s="25" t="s">
        <v>38</v>
      </c>
      <c r="S6" s="41" t="s">
        <v>36</v>
      </c>
      <c r="T6" s="42"/>
      <c r="U6" s="25" t="s">
        <v>38</v>
      </c>
      <c r="V6" s="41" t="s">
        <v>36</v>
      </c>
      <c r="W6" s="42"/>
      <c r="X6" s="25" t="s">
        <v>38</v>
      </c>
      <c r="Y6" s="41" t="s">
        <v>36</v>
      </c>
      <c r="Z6" s="42"/>
      <c r="AA6" s="25" t="s">
        <v>38</v>
      </c>
      <c r="AB6" s="41" t="s">
        <v>36</v>
      </c>
      <c r="AC6" s="42"/>
      <c r="AD6" s="25" t="s">
        <v>38</v>
      </c>
      <c r="AE6" s="41" t="s">
        <v>36</v>
      </c>
      <c r="AF6" s="42"/>
      <c r="AG6" s="25" t="s">
        <v>38</v>
      </c>
      <c r="AH6" s="41" t="s">
        <v>36</v>
      </c>
      <c r="AI6" s="42"/>
      <c r="AJ6" s="25" t="s">
        <v>38</v>
      </c>
      <c r="AK6" s="41" t="s">
        <v>36</v>
      </c>
      <c r="AL6" s="42"/>
      <c r="AM6" s="25" t="s">
        <v>38</v>
      </c>
      <c r="AN6" s="41" t="s">
        <v>36</v>
      </c>
      <c r="AO6" s="42"/>
      <c r="AP6" s="25" t="s">
        <v>38</v>
      </c>
      <c r="AQ6" s="41" t="s">
        <v>36</v>
      </c>
      <c r="AR6" s="42"/>
      <c r="AS6" s="25" t="s">
        <v>38</v>
      </c>
      <c r="AT6" s="41" t="s">
        <v>36</v>
      </c>
      <c r="AU6" s="42"/>
      <c r="AV6" s="25" t="s">
        <v>38</v>
      </c>
      <c r="AW6" s="41" t="s">
        <v>36</v>
      </c>
      <c r="AX6" s="42"/>
      <c r="AY6" s="25" t="s">
        <v>38</v>
      </c>
      <c r="AZ6" s="41" t="s">
        <v>36</v>
      </c>
      <c r="BA6" s="42"/>
      <c r="BB6" s="25" t="s">
        <v>38</v>
      </c>
    </row>
    <row r="7" spans="1:54" s="28" customFormat="1" ht="17.100000000000001" customHeight="1" x14ac:dyDescent="0.2">
      <c r="A7" s="26" t="s">
        <v>43</v>
      </c>
      <c r="B7" s="2">
        <v>20</v>
      </c>
      <c r="C7" s="8" t="str">
        <f>IF((F7+I7+L7+O7+R7+U7+X7+AA7+AD7+AG7+AJ7+AM7+AP7+AS7+AV7+AY7+BB7)=0,"",((F7+I7+L7+O7+R7+U7+X7+AA7+AD7+AG7+AJ7+AM7+AP7+AS7+AV7+AY7+BB7))/1000)</f>
        <v/>
      </c>
      <c r="D7" s="3"/>
      <c r="E7" s="27" t="s">
        <v>39</v>
      </c>
      <c r="F7" s="9">
        <f>$B7*D7*10</f>
        <v>0</v>
      </c>
      <c r="G7" s="3"/>
      <c r="H7" s="27" t="s">
        <v>39</v>
      </c>
      <c r="I7" s="9">
        <f t="shared" ref="I7:I10" si="0">$B7*G7*10</f>
        <v>0</v>
      </c>
      <c r="J7" s="3"/>
      <c r="K7" s="27" t="s">
        <v>39</v>
      </c>
      <c r="L7" s="9">
        <f t="shared" ref="L7:L10" si="1">$B7*J7*10</f>
        <v>0</v>
      </c>
      <c r="M7" s="3"/>
      <c r="N7" s="27" t="s">
        <v>39</v>
      </c>
      <c r="O7" s="9">
        <f t="shared" ref="O7:O10" si="2">$B7*M7*10</f>
        <v>0</v>
      </c>
      <c r="P7" s="3"/>
      <c r="Q7" s="27" t="s">
        <v>39</v>
      </c>
      <c r="R7" s="9">
        <f t="shared" ref="R7:R10" si="3">$B7*P7*10</f>
        <v>0</v>
      </c>
      <c r="S7" s="3"/>
      <c r="T7" s="27" t="s">
        <v>39</v>
      </c>
      <c r="U7" s="9">
        <f t="shared" ref="U7:U23" si="4">$B7*S7*10</f>
        <v>0</v>
      </c>
      <c r="V7" s="3"/>
      <c r="W7" s="27" t="s">
        <v>39</v>
      </c>
      <c r="X7" s="9">
        <f t="shared" ref="X7:X10" si="5">$B7*V7*10</f>
        <v>0</v>
      </c>
      <c r="Y7" s="3"/>
      <c r="Z7" s="27" t="s">
        <v>39</v>
      </c>
      <c r="AA7" s="9">
        <f t="shared" ref="AA7:AA10" si="6">$B7*Y7*10</f>
        <v>0</v>
      </c>
      <c r="AB7" s="3"/>
      <c r="AC7" s="27" t="s">
        <v>39</v>
      </c>
      <c r="AD7" s="9">
        <f t="shared" ref="AD7:AD10" si="7">$B7*AB7*10</f>
        <v>0</v>
      </c>
      <c r="AE7" s="3"/>
      <c r="AF7" s="27" t="s">
        <v>39</v>
      </c>
      <c r="AG7" s="9">
        <f t="shared" ref="AG7:AG10" si="8">$B7*AE7*10</f>
        <v>0</v>
      </c>
      <c r="AH7" s="3"/>
      <c r="AI7" s="27" t="s">
        <v>39</v>
      </c>
      <c r="AJ7" s="9">
        <f t="shared" ref="AJ7:AJ10" si="9">$B7*AH7*10</f>
        <v>0</v>
      </c>
      <c r="AK7" s="3"/>
      <c r="AL7" s="27" t="s">
        <v>39</v>
      </c>
      <c r="AM7" s="9">
        <f t="shared" ref="AM7:AM23" si="10">$B7*AK7*10</f>
        <v>0</v>
      </c>
      <c r="AN7" s="3"/>
      <c r="AO7" s="27" t="s">
        <v>39</v>
      </c>
      <c r="AP7" s="9">
        <f t="shared" ref="AP7:AP10" si="11">$B7*AN7*10</f>
        <v>0</v>
      </c>
      <c r="AQ7" s="3"/>
      <c r="AR7" s="27" t="s">
        <v>39</v>
      </c>
      <c r="AS7" s="9">
        <f t="shared" ref="AS7:AS10" si="12">$B7*AQ7*10</f>
        <v>0</v>
      </c>
      <c r="AT7" s="3"/>
      <c r="AU7" s="27" t="s">
        <v>39</v>
      </c>
      <c r="AV7" s="9">
        <f t="shared" ref="AV7:AV10" si="13">$B7*AT7*10</f>
        <v>0</v>
      </c>
      <c r="AW7" s="3"/>
      <c r="AX7" s="6" t="s">
        <v>39</v>
      </c>
      <c r="AY7" s="9">
        <f t="shared" ref="AY7:AY10" si="14">$B7*AW7*10</f>
        <v>0</v>
      </c>
      <c r="AZ7" s="3"/>
      <c r="BA7" s="6" t="s">
        <v>39</v>
      </c>
      <c r="BB7" s="9">
        <f t="shared" ref="BB7:BB10" si="15">$B7*AZ7*10</f>
        <v>0</v>
      </c>
    </row>
    <row r="8" spans="1:54" s="28" customFormat="1" ht="17.100000000000001" customHeight="1" x14ac:dyDescent="0.2">
      <c r="A8" s="26" t="s">
        <v>19</v>
      </c>
      <c r="B8" s="2">
        <v>20</v>
      </c>
      <c r="C8" s="8" t="str">
        <f t="shared" ref="C8:C23" si="16">IF((F8+I8+L8+O8+R8+U8+X8+AA8+AD8+AG8+AJ8+AM8+AP8+AS8+AV8+AY8+BB8)=0,"",((F8+I8+L8+O8+R8+U8+X8+AA8+AD8+AG8+AJ8+AM8+AP8+AS8+AV8+AY8+BB8))/1000)</f>
        <v/>
      </c>
      <c r="D8" s="3"/>
      <c r="E8" s="27" t="s">
        <v>39</v>
      </c>
      <c r="F8" s="9">
        <f t="shared" ref="F8:F18" si="17">$B8*D8*10</f>
        <v>0</v>
      </c>
      <c r="G8" s="3"/>
      <c r="H8" s="27" t="s">
        <v>39</v>
      </c>
      <c r="I8" s="9">
        <f t="shared" si="0"/>
        <v>0</v>
      </c>
      <c r="J8" s="3"/>
      <c r="K8" s="27" t="s">
        <v>39</v>
      </c>
      <c r="L8" s="9">
        <f t="shared" si="1"/>
        <v>0</v>
      </c>
      <c r="M8" s="3"/>
      <c r="N8" s="27" t="s">
        <v>39</v>
      </c>
      <c r="O8" s="9">
        <f t="shared" si="2"/>
        <v>0</v>
      </c>
      <c r="P8" s="3"/>
      <c r="Q8" s="27" t="s">
        <v>39</v>
      </c>
      <c r="R8" s="9">
        <f t="shared" si="3"/>
        <v>0</v>
      </c>
      <c r="S8" s="3"/>
      <c r="T8" s="27" t="s">
        <v>39</v>
      </c>
      <c r="U8" s="9">
        <f t="shared" si="4"/>
        <v>0</v>
      </c>
      <c r="V8" s="3"/>
      <c r="W8" s="27" t="s">
        <v>39</v>
      </c>
      <c r="X8" s="9">
        <f t="shared" si="5"/>
        <v>0</v>
      </c>
      <c r="Y8" s="3"/>
      <c r="Z8" s="27" t="s">
        <v>39</v>
      </c>
      <c r="AA8" s="9">
        <f t="shared" si="6"/>
        <v>0</v>
      </c>
      <c r="AB8" s="3"/>
      <c r="AC8" s="27" t="s">
        <v>39</v>
      </c>
      <c r="AD8" s="9">
        <f t="shared" si="7"/>
        <v>0</v>
      </c>
      <c r="AE8" s="3"/>
      <c r="AF8" s="27" t="s">
        <v>39</v>
      </c>
      <c r="AG8" s="9">
        <f t="shared" si="8"/>
        <v>0</v>
      </c>
      <c r="AH8" s="3"/>
      <c r="AI8" s="27" t="s">
        <v>39</v>
      </c>
      <c r="AJ8" s="9">
        <f t="shared" si="9"/>
        <v>0</v>
      </c>
      <c r="AK8" s="3"/>
      <c r="AL8" s="27" t="s">
        <v>39</v>
      </c>
      <c r="AM8" s="9">
        <f t="shared" si="10"/>
        <v>0</v>
      </c>
      <c r="AN8" s="3"/>
      <c r="AO8" s="27" t="s">
        <v>39</v>
      </c>
      <c r="AP8" s="9">
        <f t="shared" si="11"/>
        <v>0</v>
      </c>
      <c r="AQ8" s="3"/>
      <c r="AR8" s="27" t="s">
        <v>39</v>
      </c>
      <c r="AS8" s="9">
        <f t="shared" si="12"/>
        <v>0</v>
      </c>
      <c r="AT8" s="3"/>
      <c r="AU8" s="27" t="s">
        <v>39</v>
      </c>
      <c r="AV8" s="9">
        <f t="shared" si="13"/>
        <v>0</v>
      </c>
      <c r="AW8" s="3"/>
      <c r="AX8" s="6" t="s">
        <v>39</v>
      </c>
      <c r="AY8" s="9">
        <f t="shared" si="14"/>
        <v>0</v>
      </c>
      <c r="AZ8" s="3"/>
      <c r="BA8" s="6" t="s">
        <v>39</v>
      </c>
      <c r="BB8" s="9">
        <f t="shared" si="15"/>
        <v>0</v>
      </c>
    </row>
    <row r="9" spans="1:54" s="28" customFormat="1" ht="17.100000000000001" customHeight="1" x14ac:dyDescent="0.2">
      <c r="A9" s="26" t="s">
        <v>20</v>
      </c>
      <c r="B9" s="2">
        <v>35</v>
      </c>
      <c r="C9" s="8" t="str">
        <f t="shared" si="16"/>
        <v/>
      </c>
      <c r="D9" s="3"/>
      <c r="E9" s="27" t="s">
        <v>39</v>
      </c>
      <c r="F9" s="9">
        <f t="shared" si="17"/>
        <v>0</v>
      </c>
      <c r="G9" s="3"/>
      <c r="H9" s="27" t="s">
        <v>39</v>
      </c>
      <c r="I9" s="9">
        <f t="shared" si="0"/>
        <v>0</v>
      </c>
      <c r="J9" s="3"/>
      <c r="K9" s="27" t="s">
        <v>39</v>
      </c>
      <c r="L9" s="9">
        <f t="shared" si="1"/>
        <v>0</v>
      </c>
      <c r="M9" s="3"/>
      <c r="N9" s="27" t="s">
        <v>39</v>
      </c>
      <c r="O9" s="9">
        <f t="shared" si="2"/>
        <v>0</v>
      </c>
      <c r="P9" s="3"/>
      <c r="Q9" s="27" t="s">
        <v>39</v>
      </c>
      <c r="R9" s="9">
        <f t="shared" si="3"/>
        <v>0</v>
      </c>
      <c r="S9" s="3"/>
      <c r="T9" s="27" t="s">
        <v>39</v>
      </c>
      <c r="U9" s="9">
        <f t="shared" si="4"/>
        <v>0</v>
      </c>
      <c r="V9" s="3"/>
      <c r="W9" s="27" t="s">
        <v>39</v>
      </c>
      <c r="X9" s="9">
        <f t="shared" si="5"/>
        <v>0</v>
      </c>
      <c r="Y9" s="3"/>
      <c r="Z9" s="27" t="s">
        <v>39</v>
      </c>
      <c r="AA9" s="9">
        <f t="shared" si="6"/>
        <v>0</v>
      </c>
      <c r="AB9" s="3"/>
      <c r="AC9" s="27" t="s">
        <v>39</v>
      </c>
      <c r="AD9" s="9">
        <f t="shared" si="7"/>
        <v>0</v>
      </c>
      <c r="AE9" s="3"/>
      <c r="AF9" s="27" t="s">
        <v>39</v>
      </c>
      <c r="AG9" s="9">
        <f t="shared" si="8"/>
        <v>0</v>
      </c>
      <c r="AH9" s="3"/>
      <c r="AI9" s="27" t="s">
        <v>39</v>
      </c>
      <c r="AJ9" s="9">
        <f t="shared" si="9"/>
        <v>0</v>
      </c>
      <c r="AK9" s="3"/>
      <c r="AL9" s="27" t="s">
        <v>39</v>
      </c>
      <c r="AM9" s="9">
        <f t="shared" si="10"/>
        <v>0</v>
      </c>
      <c r="AN9" s="3"/>
      <c r="AO9" s="27" t="s">
        <v>39</v>
      </c>
      <c r="AP9" s="9">
        <f t="shared" si="11"/>
        <v>0</v>
      </c>
      <c r="AQ9" s="3"/>
      <c r="AR9" s="27" t="s">
        <v>39</v>
      </c>
      <c r="AS9" s="9">
        <f t="shared" si="12"/>
        <v>0</v>
      </c>
      <c r="AT9" s="3"/>
      <c r="AU9" s="27" t="s">
        <v>39</v>
      </c>
      <c r="AV9" s="9">
        <f t="shared" si="13"/>
        <v>0</v>
      </c>
      <c r="AW9" s="3"/>
      <c r="AX9" s="6" t="s">
        <v>39</v>
      </c>
      <c r="AY9" s="9">
        <f t="shared" si="14"/>
        <v>0</v>
      </c>
      <c r="AZ9" s="3"/>
      <c r="BA9" s="6" t="s">
        <v>39</v>
      </c>
      <c r="BB9" s="9">
        <f t="shared" si="15"/>
        <v>0</v>
      </c>
    </row>
    <row r="10" spans="1:54" s="28" customFormat="1" ht="17.100000000000001" customHeight="1" x14ac:dyDescent="0.2">
      <c r="A10" s="26" t="s">
        <v>21</v>
      </c>
      <c r="B10" s="2">
        <v>30</v>
      </c>
      <c r="C10" s="8" t="str">
        <f t="shared" si="16"/>
        <v/>
      </c>
      <c r="D10" s="3"/>
      <c r="E10" s="27" t="s">
        <v>39</v>
      </c>
      <c r="F10" s="9">
        <f t="shared" si="17"/>
        <v>0</v>
      </c>
      <c r="G10" s="3"/>
      <c r="H10" s="27" t="s">
        <v>39</v>
      </c>
      <c r="I10" s="9">
        <f t="shared" si="0"/>
        <v>0</v>
      </c>
      <c r="J10" s="3"/>
      <c r="K10" s="27" t="s">
        <v>39</v>
      </c>
      <c r="L10" s="9">
        <f t="shared" si="1"/>
        <v>0</v>
      </c>
      <c r="M10" s="3"/>
      <c r="N10" s="27" t="s">
        <v>39</v>
      </c>
      <c r="O10" s="9">
        <f t="shared" si="2"/>
        <v>0</v>
      </c>
      <c r="P10" s="3"/>
      <c r="Q10" s="27" t="s">
        <v>39</v>
      </c>
      <c r="R10" s="9">
        <f t="shared" si="3"/>
        <v>0</v>
      </c>
      <c r="S10" s="3"/>
      <c r="T10" s="27" t="s">
        <v>39</v>
      </c>
      <c r="U10" s="9">
        <f t="shared" si="4"/>
        <v>0</v>
      </c>
      <c r="V10" s="3"/>
      <c r="W10" s="27" t="s">
        <v>39</v>
      </c>
      <c r="X10" s="9">
        <f t="shared" si="5"/>
        <v>0</v>
      </c>
      <c r="Y10" s="3"/>
      <c r="Z10" s="27" t="s">
        <v>39</v>
      </c>
      <c r="AA10" s="9">
        <f t="shared" si="6"/>
        <v>0</v>
      </c>
      <c r="AB10" s="3"/>
      <c r="AC10" s="27" t="s">
        <v>39</v>
      </c>
      <c r="AD10" s="9">
        <f t="shared" si="7"/>
        <v>0</v>
      </c>
      <c r="AE10" s="3"/>
      <c r="AF10" s="27" t="s">
        <v>39</v>
      </c>
      <c r="AG10" s="9">
        <f t="shared" si="8"/>
        <v>0</v>
      </c>
      <c r="AH10" s="3"/>
      <c r="AI10" s="27" t="s">
        <v>39</v>
      </c>
      <c r="AJ10" s="9">
        <f t="shared" si="9"/>
        <v>0</v>
      </c>
      <c r="AK10" s="3"/>
      <c r="AL10" s="27" t="s">
        <v>39</v>
      </c>
      <c r="AM10" s="9">
        <f t="shared" si="10"/>
        <v>0</v>
      </c>
      <c r="AN10" s="3"/>
      <c r="AO10" s="27" t="s">
        <v>39</v>
      </c>
      <c r="AP10" s="9">
        <f t="shared" si="11"/>
        <v>0</v>
      </c>
      <c r="AQ10" s="3"/>
      <c r="AR10" s="27" t="s">
        <v>39</v>
      </c>
      <c r="AS10" s="9">
        <f t="shared" si="12"/>
        <v>0</v>
      </c>
      <c r="AT10" s="3"/>
      <c r="AU10" s="27" t="s">
        <v>39</v>
      </c>
      <c r="AV10" s="9">
        <f t="shared" si="13"/>
        <v>0</v>
      </c>
      <c r="AW10" s="3"/>
      <c r="AX10" s="6" t="s">
        <v>39</v>
      </c>
      <c r="AY10" s="9">
        <f t="shared" si="14"/>
        <v>0</v>
      </c>
      <c r="AZ10" s="3"/>
      <c r="BA10" s="6" t="s">
        <v>39</v>
      </c>
      <c r="BB10" s="9">
        <f t="shared" si="15"/>
        <v>0</v>
      </c>
    </row>
    <row r="11" spans="1:54" s="28" customFormat="1" ht="17.100000000000001" customHeight="1" x14ac:dyDescent="0.2">
      <c r="A11" s="26" t="s">
        <v>37</v>
      </c>
      <c r="B11" s="2">
        <v>360</v>
      </c>
      <c r="C11" s="8" t="str">
        <f t="shared" si="16"/>
        <v/>
      </c>
      <c r="D11" s="3"/>
      <c r="E11" s="29" t="s">
        <v>40</v>
      </c>
      <c r="F11" s="9">
        <f>$B11*D11</f>
        <v>0</v>
      </c>
      <c r="G11" s="3"/>
      <c r="H11" s="29" t="s">
        <v>40</v>
      </c>
      <c r="I11" s="9">
        <f t="shared" ref="I11:I12" si="18">$B11*G11</f>
        <v>0</v>
      </c>
      <c r="J11" s="3"/>
      <c r="K11" s="29" t="s">
        <v>40</v>
      </c>
      <c r="L11" s="9">
        <f t="shared" ref="L11:L12" si="19">$B11*J11</f>
        <v>0</v>
      </c>
      <c r="M11" s="3"/>
      <c r="N11" s="29" t="s">
        <v>40</v>
      </c>
      <c r="O11" s="9">
        <f t="shared" ref="O11:O12" si="20">$B11*M11</f>
        <v>0</v>
      </c>
      <c r="P11" s="3"/>
      <c r="Q11" s="29" t="s">
        <v>40</v>
      </c>
      <c r="R11" s="9">
        <f t="shared" ref="R11:R12" si="21">$B11*P11</f>
        <v>0</v>
      </c>
      <c r="S11" s="3"/>
      <c r="T11" s="29" t="s">
        <v>40</v>
      </c>
      <c r="U11" s="9">
        <f t="shared" si="4"/>
        <v>0</v>
      </c>
      <c r="V11" s="3"/>
      <c r="W11" s="29" t="s">
        <v>40</v>
      </c>
      <c r="X11" s="9">
        <f t="shared" ref="X11:X12" si="22">$B11*V11</f>
        <v>0</v>
      </c>
      <c r="Y11" s="3"/>
      <c r="Z11" s="29" t="s">
        <v>40</v>
      </c>
      <c r="AA11" s="9">
        <f t="shared" ref="AA11:AA12" si="23">$B11*Y11</f>
        <v>0</v>
      </c>
      <c r="AB11" s="3"/>
      <c r="AC11" s="29" t="s">
        <v>40</v>
      </c>
      <c r="AD11" s="9">
        <f t="shared" ref="AD11:AD12" si="24">$B11*AB11</f>
        <v>0</v>
      </c>
      <c r="AE11" s="3"/>
      <c r="AF11" s="29" t="s">
        <v>40</v>
      </c>
      <c r="AG11" s="9">
        <f t="shared" ref="AG11:AG12" si="25">$B11*AE11</f>
        <v>0</v>
      </c>
      <c r="AH11" s="3"/>
      <c r="AI11" s="29" t="s">
        <v>40</v>
      </c>
      <c r="AJ11" s="9">
        <f t="shared" ref="AJ11:AJ12" si="26">$B11*AH11</f>
        <v>0</v>
      </c>
      <c r="AK11" s="3"/>
      <c r="AL11" s="29" t="s">
        <v>40</v>
      </c>
      <c r="AM11" s="9">
        <f t="shared" si="10"/>
        <v>0</v>
      </c>
      <c r="AN11" s="3"/>
      <c r="AO11" s="29" t="s">
        <v>40</v>
      </c>
      <c r="AP11" s="9">
        <f t="shared" ref="AP11:AP12" si="27">$B11*AN11</f>
        <v>0</v>
      </c>
      <c r="AQ11" s="3"/>
      <c r="AR11" s="29" t="s">
        <v>40</v>
      </c>
      <c r="AS11" s="9">
        <f t="shared" ref="AS11:AS12" si="28">$B11*AQ11</f>
        <v>0</v>
      </c>
      <c r="AT11" s="3"/>
      <c r="AU11" s="29" t="s">
        <v>40</v>
      </c>
      <c r="AV11" s="9">
        <f t="shared" ref="AV11:AV12" si="29">$B11*AT11</f>
        <v>0</v>
      </c>
      <c r="AW11" s="3"/>
      <c r="AX11" s="5" t="s">
        <v>40</v>
      </c>
      <c r="AY11" s="9">
        <f t="shared" ref="AY11:AY12" si="30">$B11*AW11</f>
        <v>0</v>
      </c>
      <c r="AZ11" s="3"/>
      <c r="BA11" s="5" t="s">
        <v>40</v>
      </c>
      <c r="BB11" s="9">
        <f t="shared" ref="BB11:BB12" si="31">$B11*AZ11</f>
        <v>0</v>
      </c>
    </row>
    <row r="12" spans="1:54" s="28" customFormat="1" ht="17.100000000000001" customHeight="1" x14ac:dyDescent="0.2">
      <c r="A12" s="26" t="s">
        <v>22</v>
      </c>
      <c r="B12" s="2">
        <v>300</v>
      </c>
      <c r="C12" s="8" t="str">
        <f t="shared" si="16"/>
        <v/>
      </c>
      <c r="D12" s="3"/>
      <c r="E12" s="29" t="s">
        <v>40</v>
      </c>
      <c r="F12" s="9">
        <f>$B12*D12</f>
        <v>0</v>
      </c>
      <c r="G12" s="3"/>
      <c r="H12" s="29" t="s">
        <v>40</v>
      </c>
      <c r="I12" s="9">
        <f t="shared" si="18"/>
        <v>0</v>
      </c>
      <c r="J12" s="3"/>
      <c r="K12" s="29" t="s">
        <v>40</v>
      </c>
      <c r="L12" s="9">
        <f t="shared" si="19"/>
        <v>0</v>
      </c>
      <c r="M12" s="3"/>
      <c r="N12" s="29" t="s">
        <v>40</v>
      </c>
      <c r="O12" s="9">
        <f t="shared" si="20"/>
        <v>0</v>
      </c>
      <c r="P12" s="3"/>
      <c r="Q12" s="29" t="s">
        <v>40</v>
      </c>
      <c r="R12" s="9">
        <f t="shared" si="21"/>
        <v>0</v>
      </c>
      <c r="S12" s="3"/>
      <c r="T12" s="29" t="s">
        <v>40</v>
      </c>
      <c r="U12" s="9">
        <f t="shared" si="4"/>
        <v>0</v>
      </c>
      <c r="V12" s="3"/>
      <c r="W12" s="29" t="s">
        <v>40</v>
      </c>
      <c r="X12" s="9">
        <f t="shared" si="22"/>
        <v>0</v>
      </c>
      <c r="Y12" s="3"/>
      <c r="Z12" s="29" t="s">
        <v>40</v>
      </c>
      <c r="AA12" s="9">
        <f t="shared" si="23"/>
        <v>0</v>
      </c>
      <c r="AB12" s="3"/>
      <c r="AC12" s="29" t="s">
        <v>40</v>
      </c>
      <c r="AD12" s="9">
        <f t="shared" si="24"/>
        <v>0</v>
      </c>
      <c r="AE12" s="3"/>
      <c r="AF12" s="29" t="s">
        <v>40</v>
      </c>
      <c r="AG12" s="9">
        <f t="shared" si="25"/>
        <v>0</v>
      </c>
      <c r="AH12" s="3"/>
      <c r="AI12" s="29" t="s">
        <v>40</v>
      </c>
      <c r="AJ12" s="9">
        <f t="shared" si="26"/>
        <v>0</v>
      </c>
      <c r="AK12" s="3"/>
      <c r="AL12" s="29" t="s">
        <v>40</v>
      </c>
      <c r="AM12" s="9">
        <f t="shared" si="10"/>
        <v>0</v>
      </c>
      <c r="AN12" s="3"/>
      <c r="AO12" s="29" t="s">
        <v>40</v>
      </c>
      <c r="AP12" s="9">
        <f t="shared" si="27"/>
        <v>0</v>
      </c>
      <c r="AQ12" s="3"/>
      <c r="AR12" s="29" t="s">
        <v>40</v>
      </c>
      <c r="AS12" s="9">
        <f t="shared" si="28"/>
        <v>0</v>
      </c>
      <c r="AT12" s="3"/>
      <c r="AU12" s="29" t="s">
        <v>40</v>
      </c>
      <c r="AV12" s="9">
        <f t="shared" si="29"/>
        <v>0</v>
      </c>
      <c r="AW12" s="3"/>
      <c r="AX12" s="5" t="s">
        <v>40</v>
      </c>
      <c r="AY12" s="9">
        <f t="shared" si="30"/>
        <v>0</v>
      </c>
      <c r="AZ12" s="3"/>
      <c r="BA12" s="5" t="s">
        <v>40</v>
      </c>
      <c r="BB12" s="9">
        <f t="shared" si="31"/>
        <v>0</v>
      </c>
    </row>
    <row r="13" spans="1:54" s="28" customFormat="1" ht="17.100000000000001" customHeight="1" x14ac:dyDescent="0.2">
      <c r="A13" s="26" t="s">
        <v>23</v>
      </c>
      <c r="B13" s="2">
        <v>50</v>
      </c>
      <c r="C13" s="8" t="str">
        <f t="shared" si="16"/>
        <v/>
      </c>
      <c r="D13" s="3"/>
      <c r="E13" s="29" t="s">
        <v>39</v>
      </c>
      <c r="F13" s="9">
        <f t="shared" si="17"/>
        <v>0</v>
      </c>
      <c r="G13" s="3"/>
      <c r="H13" s="29" t="s">
        <v>39</v>
      </c>
      <c r="I13" s="9">
        <f t="shared" ref="I13:I15" si="32">$B13*G13*10</f>
        <v>0</v>
      </c>
      <c r="J13" s="3"/>
      <c r="K13" s="29" t="s">
        <v>39</v>
      </c>
      <c r="L13" s="9">
        <f t="shared" ref="L13:L15" si="33">$B13*J13*10</f>
        <v>0</v>
      </c>
      <c r="M13" s="3"/>
      <c r="N13" s="29" t="s">
        <v>39</v>
      </c>
      <c r="O13" s="9">
        <f t="shared" ref="O13:O15" si="34">$B13*M13*10</f>
        <v>0</v>
      </c>
      <c r="P13" s="3"/>
      <c r="Q13" s="29" t="s">
        <v>39</v>
      </c>
      <c r="R13" s="9">
        <f t="shared" ref="R13:R15" si="35">$B13*P13*10</f>
        <v>0</v>
      </c>
      <c r="S13" s="3"/>
      <c r="T13" s="29" t="s">
        <v>39</v>
      </c>
      <c r="U13" s="9">
        <f t="shared" si="4"/>
        <v>0</v>
      </c>
      <c r="V13" s="3"/>
      <c r="W13" s="29" t="s">
        <v>39</v>
      </c>
      <c r="X13" s="9">
        <f t="shared" ref="X13:X15" si="36">$B13*V13*10</f>
        <v>0</v>
      </c>
      <c r="Y13" s="3"/>
      <c r="Z13" s="29" t="s">
        <v>39</v>
      </c>
      <c r="AA13" s="9">
        <f t="shared" ref="AA13:AA15" si="37">$B13*Y13*10</f>
        <v>0</v>
      </c>
      <c r="AB13" s="3"/>
      <c r="AC13" s="29" t="s">
        <v>39</v>
      </c>
      <c r="AD13" s="9">
        <f t="shared" ref="AD13:AD15" si="38">$B13*AB13*10</f>
        <v>0</v>
      </c>
      <c r="AE13" s="3"/>
      <c r="AF13" s="29" t="s">
        <v>39</v>
      </c>
      <c r="AG13" s="9">
        <f t="shared" ref="AG13:AG15" si="39">$B13*AE13*10</f>
        <v>0</v>
      </c>
      <c r="AH13" s="3"/>
      <c r="AI13" s="29" t="s">
        <v>39</v>
      </c>
      <c r="AJ13" s="9">
        <f t="shared" ref="AJ13:AJ15" si="40">$B13*AH13*10</f>
        <v>0</v>
      </c>
      <c r="AK13" s="3"/>
      <c r="AL13" s="29" t="s">
        <v>39</v>
      </c>
      <c r="AM13" s="9">
        <f t="shared" si="10"/>
        <v>0</v>
      </c>
      <c r="AN13" s="3"/>
      <c r="AO13" s="29" t="s">
        <v>39</v>
      </c>
      <c r="AP13" s="9">
        <f t="shared" ref="AP13:AP15" si="41">$B13*AN13*10</f>
        <v>0</v>
      </c>
      <c r="AQ13" s="3"/>
      <c r="AR13" s="29" t="s">
        <v>39</v>
      </c>
      <c r="AS13" s="9">
        <f t="shared" ref="AS13:AS15" si="42">$B13*AQ13*10</f>
        <v>0</v>
      </c>
      <c r="AT13" s="3"/>
      <c r="AU13" s="29" t="s">
        <v>39</v>
      </c>
      <c r="AV13" s="9">
        <f t="shared" ref="AV13:AV15" si="43">$B13*AT13*10</f>
        <v>0</v>
      </c>
      <c r="AW13" s="3"/>
      <c r="AX13" s="5" t="s">
        <v>39</v>
      </c>
      <c r="AY13" s="9">
        <f t="shared" ref="AY13:AY15" si="44">$B13*AW13*10</f>
        <v>0</v>
      </c>
      <c r="AZ13" s="3"/>
      <c r="BA13" s="5" t="s">
        <v>39</v>
      </c>
      <c r="BB13" s="9">
        <f t="shared" ref="BB13:BB15" si="45">$B13*AZ13*10</f>
        <v>0</v>
      </c>
    </row>
    <row r="14" spans="1:54" s="28" customFormat="1" ht="17.100000000000001" customHeight="1" x14ac:dyDescent="0.2">
      <c r="A14" s="26" t="s">
        <v>24</v>
      </c>
      <c r="B14" s="2">
        <v>35</v>
      </c>
      <c r="C14" s="8" t="str">
        <f t="shared" si="16"/>
        <v/>
      </c>
      <c r="D14" s="3"/>
      <c r="E14" s="29" t="s">
        <v>39</v>
      </c>
      <c r="F14" s="9">
        <f t="shared" si="17"/>
        <v>0</v>
      </c>
      <c r="G14" s="3"/>
      <c r="H14" s="29" t="s">
        <v>39</v>
      </c>
      <c r="I14" s="9">
        <f t="shared" si="32"/>
        <v>0</v>
      </c>
      <c r="J14" s="3"/>
      <c r="K14" s="29" t="s">
        <v>39</v>
      </c>
      <c r="L14" s="9">
        <f t="shared" si="33"/>
        <v>0</v>
      </c>
      <c r="M14" s="3"/>
      <c r="N14" s="29" t="s">
        <v>39</v>
      </c>
      <c r="O14" s="9">
        <f t="shared" si="34"/>
        <v>0</v>
      </c>
      <c r="P14" s="3"/>
      <c r="Q14" s="29" t="s">
        <v>39</v>
      </c>
      <c r="R14" s="9">
        <f t="shared" si="35"/>
        <v>0</v>
      </c>
      <c r="S14" s="3"/>
      <c r="T14" s="29" t="s">
        <v>39</v>
      </c>
      <c r="U14" s="9">
        <f t="shared" si="4"/>
        <v>0</v>
      </c>
      <c r="V14" s="3"/>
      <c r="W14" s="29" t="s">
        <v>39</v>
      </c>
      <c r="X14" s="9">
        <f t="shared" si="36"/>
        <v>0</v>
      </c>
      <c r="Y14" s="3"/>
      <c r="Z14" s="29" t="s">
        <v>39</v>
      </c>
      <c r="AA14" s="9">
        <f t="shared" si="37"/>
        <v>0</v>
      </c>
      <c r="AB14" s="3"/>
      <c r="AC14" s="29" t="s">
        <v>39</v>
      </c>
      <c r="AD14" s="9">
        <f t="shared" si="38"/>
        <v>0</v>
      </c>
      <c r="AE14" s="3"/>
      <c r="AF14" s="29" t="s">
        <v>39</v>
      </c>
      <c r="AG14" s="9">
        <f t="shared" si="39"/>
        <v>0</v>
      </c>
      <c r="AH14" s="3"/>
      <c r="AI14" s="29" t="s">
        <v>39</v>
      </c>
      <c r="AJ14" s="9">
        <f t="shared" si="40"/>
        <v>0</v>
      </c>
      <c r="AK14" s="3"/>
      <c r="AL14" s="29" t="s">
        <v>39</v>
      </c>
      <c r="AM14" s="9">
        <f t="shared" si="10"/>
        <v>0</v>
      </c>
      <c r="AN14" s="3"/>
      <c r="AO14" s="29" t="s">
        <v>39</v>
      </c>
      <c r="AP14" s="9">
        <f t="shared" si="41"/>
        <v>0</v>
      </c>
      <c r="AQ14" s="3"/>
      <c r="AR14" s="29" t="s">
        <v>39</v>
      </c>
      <c r="AS14" s="9">
        <f t="shared" si="42"/>
        <v>0</v>
      </c>
      <c r="AT14" s="3"/>
      <c r="AU14" s="29" t="s">
        <v>39</v>
      </c>
      <c r="AV14" s="9">
        <f t="shared" si="43"/>
        <v>0</v>
      </c>
      <c r="AW14" s="3"/>
      <c r="AX14" s="5" t="s">
        <v>39</v>
      </c>
      <c r="AY14" s="9">
        <f t="shared" si="44"/>
        <v>0</v>
      </c>
      <c r="AZ14" s="3"/>
      <c r="BA14" s="5" t="s">
        <v>39</v>
      </c>
      <c r="BB14" s="9">
        <f t="shared" si="45"/>
        <v>0</v>
      </c>
    </row>
    <row r="15" spans="1:54" s="28" customFormat="1" ht="17.100000000000001" customHeight="1" x14ac:dyDescent="0.2">
      <c r="A15" s="26" t="s">
        <v>25</v>
      </c>
      <c r="B15" s="2">
        <v>35</v>
      </c>
      <c r="C15" s="8" t="str">
        <f t="shared" si="16"/>
        <v/>
      </c>
      <c r="D15" s="3"/>
      <c r="E15" s="29" t="s">
        <v>39</v>
      </c>
      <c r="F15" s="9">
        <f t="shared" si="17"/>
        <v>0</v>
      </c>
      <c r="G15" s="3"/>
      <c r="H15" s="29" t="s">
        <v>39</v>
      </c>
      <c r="I15" s="9">
        <f t="shared" si="32"/>
        <v>0</v>
      </c>
      <c r="J15" s="3"/>
      <c r="K15" s="29" t="s">
        <v>39</v>
      </c>
      <c r="L15" s="9">
        <f t="shared" si="33"/>
        <v>0</v>
      </c>
      <c r="M15" s="3"/>
      <c r="N15" s="29" t="s">
        <v>39</v>
      </c>
      <c r="O15" s="9">
        <f t="shared" si="34"/>
        <v>0</v>
      </c>
      <c r="P15" s="3"/>
      <c r="Q15" s="29" t="s">
        <v>39</v>
      </c>
      <c r="R15" s="9">
        <f t="shared" si="35"/>
        <v>0</v>
      </c>
      <c r="S15" s="3"/>
      <c r="T15" s="29" t="s">
        <v>39</v>
      </c>
      <c r="U15" s="9">
        <f t="shared" si="4"/>
        <v>0</v>
      </c>
      <c r="V15" s="3"/>
      <c r="W15" s="29" t="s">
        <v>39</v>
      </c>
      <c r="X15" s="9">
        <f t="shared" si="36"/>
        <v>0</v>
      </c>
      <c r="Y15" s="3"/>
      <c r="Z15" s="29" t="s">
        <v>39</v>
      </c>
      <c r="AA15" s="9">
        <f t="shared" si="37"/>
        <v>0</v>
      </c>
      <c r="AB15" s="3"/>
      <c r="AC15" s="29" t="s">
        <v>39</v>
      </c>
      <c r="AD15" s="9">
        <f t="shared" si="38"/>
        <v>0</v>
      </c>
      <c r="AE15" s="3"/>
      <c r="AF15" s="29" t="s">
        <v>39</v>
      </c>
      <c r="AG15" s="9">
        <f t="shared" si="39"/>
        <v>0</v>
      </c>
      <c r="AH15" s="3"/>
      <c r="AI15" s="29" t="s">
        <v>39</v>
      </c>
      <c r="AJ15" s="9">
        <f t="shared" si="40"/>
        <v>0</v>
      </c>
      <c r="AK15" s="3"/>
      <c r="AL15" s="29" t="s">
        <v>39</v>
      </c>
      <c r="AM15" s="9">
        <f t="shared" si="10"/>
        <v>0</v>
      </c>
      <c r="AN15" s="3"/>
      <c r="AO15" s="29" t="s">
        <v>39</v>
      </c>
      <c r="AP15" s="9">
        <f t="shared" si="41"/>
        <v>0</v>
      </c>
      <c r="AQ15" s="3"/>
      <c r="AR15" s="29" t="s">
        <v>39</v>
      </c>
      <c r="AS15" s="9">
        <f t="shared" si="42"/>
        <v>0</v>
      </c>
      <c r="AT15" s="3"/>
      <c r="AU15" s="29" t="s">
        <v>39</v>
      </c>
      <c r="AV15" s="9">
        <f t="shared" si="43"/>
        <v>0</v>
      </c>
      <c r="AW15" s="3"/>
      <c r="AX15" s="5" t="s">
        <v>39</v>
      </c>
      <c r="AY15" s="9">
        <f t="shared" si="44"/>
        <v>0</v>
      </c>
      <c r="AZ15" s="3"/>
      <c r="BA15" s="5" t="s">
        <v>39</v>
      </c>
      <c r="BB15" s="9">
        <f t="shared" si="45"/>
        <v>0</v>
      </c>
    </row>
    <row r="16" spans="1:54" s="28" customFormat="1" ht="17.100000000000001" customHeight="1" x14ac:dyDescent="0.2">
      <c r="A16" s="26" t="s">
        <v>26</v>
      </c>
      <c r="B16" s="2">
        <v>380</v>
      </c>
      <c r="C16" s="8" t="str">
        <f t="shared" si="16"/>
        <v/>
      </c>
      <c r="D16" s="3"/>
      <c r="E16" s="29" t="s">
        <v>40</v>
      </c>
      <c r="F16" s="9">
        <f>$B16*D16</f>
        <v>0</v>
      </c>
      <c r="G16" s="3"/>
      <c r="H16" s="29" t="s">
        <v>40</v>
      </c>
      <c r="I16" s="9">
        <f t="shared" ref="I16:I17" si="46">$B16*G16</f>
        <v>0</v>
      </c>
      <c r="J16" s="3"/>
      <c r="K16" s="29" t="s">
        <v>40</v>
      </c>
      <c r="L16" s="9">
        <f t="shared" ref="L16:L17" si="47">$B16*J16</f>
        <v>0</v>
      </c>
      <c r="M16" s="3"/>
      <c r="N16" s="29" t="s">
        <v>40</v>
      </c>
      <c r="O16" s="9">
        <f t="shared" ref="O16:O17" si="48">$B16*M16</f>
        <v>0</v>
      </c>
      <c r="P16" s="3"/>
      <c r="Q16" s="29" t="s">
        <v>40</v>
      </c>
      <c r="R16" s="9">
        <f t="shared" ref="R16:R17" si="49">$B16*P16</f>
        <v>0</v>
      </c>
      <c r="S16" s="3"/>
      <c r="T16" s="29" t="s">
        <v>40</v>
      </c>
      <c r="U16" s="9">
        <f t="shared" si="4"/>
        <v>0</v>
      </c>
      <c r="V16" s="3"/>
      <c r="W16" s="29" t="s">
        <v>40</v>
      </c>
      <c r="X16" s="9">
        <f t="shared" ref="X16:X17" si="50">$B16*V16</f>
        <v>0</v>
      </c>
      <c r="Y16" s="3"/>
      <c r="Z16" s="29" t="s">
        <v>40</v>
      </c>
      <c r="AA16" s="9">
        <f t="shared" ref="AA16:AA17" si="51">$B16*Y16</f>
        <v>0</v>
      </c>
      <c r="AB16" s="3"/>
      <c r="AC16" s="29" t="s">
        <v>40</v>
      </c>
      <c r="AD16" s="9">
        <f t="shared" ref="AD16:AD17" si="52">$B16*AB16</f>
        <v>0</v>
      </c>
      <c r="AE16" s="3"/>
      <c r="AF16" s="29" t="s">
        <v>40</v>
      </c>
      <c r="AG16" s="9">
        <f t="shared" ref="AG16:AG17" si="53">$B16*AE16</f>
        <v>0</v>
      </c>
      <c r="AH16" s="3"/>
      <c r="AI16" s="29" t="s">
        <v>40</v>
      </c>
      <c r="AJ16" s="9">
        <f t="shared" ref="AJ16:AJ17" si="54">$B16*AH16</f>
        <v>0</v>
      </c>
      <c r="AK16" s="3"/>
      <c r="AL16" s="29" t="s">
        <v>40</v>
      </c>
      <c r="AM16" s="9">
        <f t="shared" si="10"/>
        <v>0</v>
      </c>
      <c r="AN16" s="3"/>
      <c r="AO16" s="29" t="s">
        <v>40</v>
      </c>
      <c r="AP16" s="9">
        <f t="shared" ref="AP16:AP17" si="55">$B16*AN16</f>
        <v>0</v>
      </c>
      <c r="AQ16" s="3"/>
      <c r="AR16" s="29" t="s">
        <v>40</v>
      </c>
      <c r="AS16" s="9">
        <f t="shared" ref="AS16:AS17" si="56">$B16*AQ16</f>
        <v>0</v>
      </c>
      <c r="AT16" s="3"/>
      <c r="AU16" s="29" t="s">
        <v>40</v>
      </c>
      <c r="AV16" s="9">
        <f t="shared" ref="AV16:AV17" si="57">$B16*AT16</f>
        <v>0</v>
      </c>
      <c r="AW16" s="3"/>
      <c r="AX16" s="5" t="s">
        <v>40</v>
      </c>
      <c r="AY16" s="9">
        <f t="shared" ref="AY16:AY17" si="58">$B16*AW16</f>
        <v>0</v>
      </c>
      <c r="AZ16" s="3"/>
      <c r="BA16" s="5" t="s">
        <v>40</v>
      </c>
      <c r="BB16" s="9">
        <f t="shared" ref="BB16:BB17" si="59">$B16*AZ16</f>
        <v>0</v>
      </c>
    </row>
    <row r="17" spans="1:55" s="28" customFormat="1" ht="17.100000000000001" customHeight="1" x14ac:dyDescent="0.2">
      <c r="A17" s="26" t="s">
        <v>27</v>
      </c>
      <c r="B17" s="2">
        <v>190</v>
      </c>
      <c r="C17" s="8" t="str">
        <f t="shared" si="16"/>
        <v/>
      </c>
      <c r="D17" s="3"/>
      <c r="E17" s="29" t="s">
        <v>40</v>
      </c>
      <c r="F17" s="9">
        <f>$B17*D17</f>
        <v>0</v>
      </c>
      <c r="G17" s="3"/>
      <c r="H17" s="29" t="s">
        <v>40</v>
      </c>
      <c r="I17" s="9">
        <f t="shared" si="46"/>
        <v>0</v>
      </c>
      <c r="J17" s="3"/>
      <c r="K17" s="29" t="s">
        <v>40</v>
      </c>
      <c r="L17" s="9">
        <f t="shared" si="47"/>
        <v>0</v>
      </c>
      <c r="M17" s="3"/>
      <c r="N17" s="29" t="s">
        <v>40</v>
      </c>
      <c r="O17" s="9">
        <f t="shared" si="48"/>
        <v>0</v>
      </c>
      <c r="P17" s="3"/>
      <c r="Q17" s="29" t="s">
        <v>40</v>
      </c>
      <c r="R17" s="9">
        <f t="shared" si="49"/>
        <v>0</v>
      </c>
      <c r="S17" s="3"/>
      <c r="T17" s="29" t="s">
        <v>40</v>
      </c>
      <c r="U17" s="9">
        <f t="shared" si="4"/>
        <v>0</v>
      </c>
      <c r="V17" s="3"/>
      <c r="W17" s="29" t="s">
        <v>40</v>
      </c>
      <c r="X17" s="9">
        <f t="shared" si="50"/>
        <v>0</v>
      </c>
      <c r="Y17" s="3"/>
      <c r="Z17" s="29" t="s">
        <v>40</v>
      </c>
      <c r="AA17" s="9">
        <f t="shared" si="51"/>
        <v>0</v>
      </c>
      <c r="AB17" s="3"/>
      <c r="AC17" s="29" t="s">
        <v>40</v>
      </c>
      <c r="AD17" s="9">
        <f t="shared" si="52"/>
        <v>0</v>
      </c>
      <c r="AE17" s="3"/>
      <c r="AF17" s="29" t="s">
        <v>40</v>
      </c>
      <c r="AG17" s="9">
        <f t="shared" si="53"/>
        <v>0</v>
      </c>
      <c r="AH17" s="3"/>
      <c r="AI17" s="29" t="s">
        <v>40</v>
      </c>
      <c r="AJ17" s="9">
        <f t="shared" si="54"/>
        <v>0</v>
      </c>
      <c r="AK17" s="3"/>
      <c r="AL17" s="29" t="s">
        <v>40</v>
      </c>
      <c r="AM17" s="9">
        <f t="shared" si="10"/>
        <v>0</v>
      </c>
      <c r="AN17" s="3"/>
      <c r="AO17" s="29" t="s">
        <v>40</v>
      </c>
      <c r="AP17" s="9">
        <f t="shared" si="55"/>
        <v>0</v>
      </c>
      <c r="AQ17" s="3"/>
      <c r="AR17" s="29" t="s">
        <v>40</v>
      </c>
      <c r="AS17" s="9">
        <f t="shared" si="56"/>
        <v>0</v>
      </c>
      <c r="AT17" s="3"/>
      <c r="AU17" s="29" t="s">
        <v>40</v>
      </c>
      <c r="AV17" s="9">
        <f t="shared" si="57"/>
        <v>0</v>
      </c>
      <c r="AW17" s="3"/>
      <c r="AX17" s="5" t="s">
        <v>40</v>
      </c>
      <c r="AY17" s="9">
        <f t="shared" si="58"/>
        <v>0</v>
      </c>
      <c r="AZ17" s="3"/>
      <c r="BA17" s="5" t="s">
        <v>40</v>
      </c>
      <c r="BB17" s="9">
        <f t="shared" si="59"/>
        <v>0</v>
      </c>
    </row>
    <row r="18" spans="1:55" s="28" customFormat="1" ht="17.100000000000001" customHeight="1" x14ac:dyDescent="0.2">
      <c r="A18" s="26" t="s">
        <v>28</v>
      </c>
      <c r="B18" s="2">
        <v>28</v>
      </c>
      <c r="C18" s="8" t="str">
        <f t="shared" si="16"/>
        <v/>
      </c>
      <c r="D18" s="3"/>
      <c r="E18" s="29" t="s">
        <v>39</v>
      </c>
      <c r="F18" s="9">
        <f t="shared" si="17"/>
        <v>0</v>
      </c>
      <c r="G18" s="3"/>
      <c r="H18" s="29" t="s">
        <v>39</v>
      </c>
      <c r="I18" s="9">
        <f t="shared" ref="I18" si="60">$B18*G18*10</f>
        <v>0</v>
      </c>
      <c r="J18" s="3"/>
      <c r="K18" s="29" t="s">
        <v>39</v>
      </c>
      <c r="L18" s="9">
        <f t="shared" ref="L18" si="61">$B18*J18*10</f>
        <v>0</v>
      </c>
      <c r="M18" s="3"/>
      <c r="N18" s="29" t="s">
        <v>39</v>
      </c>
      <c r="O18" s="9">
        <f t="shared" ref="O18" si="62">$B18*M18*10</f>
        <v>0</v>
      </c>
      <c r="P18" s="3"/>
      <c r="Q18" s="29" t="s">
        <v>39</v>
      </c>
      <c r="R18" s="9">
        <f t="shared" ref="R18" si="63">$B18*P18*10</f>
        <v>0</v>
      </c>
      <c r="S18" s="3"/>
      <c r="T18" s="29" t="s">
        <v>39</v>
      </c>
      <c r="U18" s="9">
        <f t="shared" si="4"/>
        <v>0</v>
      </c>
      <c r="V18" s="3"/>
      <c r="W18" s="29" t="s">
        <v>39</v>
      </c>
      <c r="X18" s="9">
        <f t="shared" ref="X18" si="64">$B18*V18*10</f>
        <v>0</v>
      </c>
      <c r="Y18" s="3"/>
      <c r="Z18" s="29" t="s">
        <v>39</v>
      </c>
      <c r="AA18" s="9">
        <f t="shared" ref="AA18" si="65">$B18*Y18*10</f>
        <v>0</v>
      </c>
      <c r="AB18" s="3"/>
      <c r="AC18" s="29" t="s">
        <v>39</v>
      </c>
      <c r="AD18" s="9">
        <f t="shared" ref="AD18" si="66">$B18*AB18*10</f>
        <v>0</v>
      </c>
      <c r="AE18" s="3"/>
      <c r="AF18" s="29" t="s">
        <v>39</v>
      </c>
      <c r="AG18" s="9">
        <f t="shared" ref="AG18" si="67">$B18*AE18*10</f>
        <v>0</v>
      </c>
      <c r="AH18" s="3"/>
      <c r="AI18" s="29" t="s">
        <v>39</v>
      </c>
      <c r="AJ18" s="9">
        <f t="shared" ref="AJ18" si="68">$B18*AH18*10</f>
        <v>0</v>
      </c>
      <c r="AK18" s="3"/>
      <c r="AL18" s="29" t="s">
        <v>39</v>
      </c>
      <c r="AM18" s="9">
        <f t="shared" si="10"/>
        <v>0</v>
      </c>
      <c r="AN18" s="3"/>
      <c r="AO18" s="29" t="s">
        <v>39</v>
      </c>
      <c r="AP18" s="9">
        <f t="shared" ref="AP18" si="69">$B18*AN18*10</f>
        <v>0</v>
      </c>
      <c r="AQ18" s="3"/>
      <c r="AR18" s="29" t="s">
        <v>39</v>
      </c>
      <c r="AS18" s="9">
        <f t="shared" ref="AS18" si="70">$B18*AQ18*10</f>
        <v>0</v>
      </c>
      <c r="AT18" s="3"/>
      <c r="AU18" s="29" t="s">
        <v>39</v>
      </c>
      <c r="AV18" s="9">
        <f t="shared" ref="AV18" si="71">$B18*AT18*10</f>
        <v>0</v>
      </c>
      <c r="AW18" s="3"/>
      <c r="AX18" s="5" t="s">
        <v>39</v>
      </c>
      <c r="AY18" s="9">
        <f t="shared" ref="AY18" si="72">$B18*AW18*10</f>
        <v>0</v>
      </c>
      <c r="AZ18" s="3"/>
      <c r="BA18" s="5" t="s">
        <v>39</v>
      </c>
      <c r="BB18" s="9">
        <f t="shared" ref="BB18" si="73">$B18*AZ18*10</f>
        <v>0</v>
      </c>
    </row>
    <row r="19" spans="1:55" s="28" customFormat="1" ht="17.100000000000001" customHeight="1" x14ac:dyDescent="0.2">
      <c r="A19" s="26" t="s">
        <v>29</v>
      </c>
      <c r="B19" s="2">
        <v>267</v>
      </c>
      <c r="C19" s="8" t="str">
        <f t="shared" si="16"/>
        <v/>
      </c>
      <c r="D19" s="3"/>
      <c r="E19" s="29" t="s">
        <v>40</v>
      </c>
      <c r="F19" s="9">
        <f>$B19*D19</f>
        <v>0</v>
      </c>
      <c r="G19" s="3"/>
      <c r="H19" s="29" t="s">
        <v>40</v>
      </c>
      <c r="I19" s="9">
        <f t="shared" ref="I19:I21" si="74">$B19*G19</f>
        <v>0</v>
      </c>
      <c r="J19" s="3"/>
      <c r="K19" s="29" t="s">
        <v>40</v>
      </c>
      <c r="L19" s="9">
        <f t="shared" ref="L19:L21" si="75">$B19*J19</f>
        <v>0</v>
      </c>
      <c r="M19" s="3"/>
      <c r="N19" s="29" t="s">
        <v>40</v>
      </c>
      <c r="O19" s="9">
        <f t="shared" ref="O19:O21" si="76">$B19*M19</f>
        <v>0</v>
      </c>
      <c r="P19" s="3"/>
      <c r="Q19" s="29" t="s">
        <v>40</v>
      </c>
      <c r="R19" s="9">
        <f t="shared" ref="R19:R21" si="77">$B19*P19</f>
        <v>0</v>
      </c>
      <c r="S19" s="3"/>
      <c r="T19" s="29" t="s">
        <v>40</v>
      </c>
      <c r="U19" s="9">
        <f t="shared" si="4"/>
        <v>0</v>
      </c>
      <c r="V19" s="3"/>
      <c r="W19" s="29" t="s">
        <v>40</v>
      </c>
      <c r="X19" s="9">
        <f t="shared" ref="X19:X21" si="78">$B19*V19</f>
        <v>0</v>
      </c>
      <c r="Y19" s="3"/>
      <c r="Z19" s="29" t="s">
        <v>40</v>
      </c>
      <c r="AA19" s="9">
        <f t="shared" ref="AA19:AA21" si="79">$B19*Y19</f>
        <v>0</v>
      </c>
      <c r="AB19" s="3"/>
      <c r="AC19" s="29" t="s">
        <v>40</v>
      </c>
      <c r="AD19" s="9">
        <f t="shared" ref="AD19:AD21" si="80">$B19*AB19</f>
        <v>0</v>
      </c>
      <c r="AE19" s="3"/>
      <c r="AF19" s="29" t="s">
        <v>40</v>
      </c>
      <c r="AG19" s="9">
        <f t="shared" ref="AG19:AG21" si="81">$B19*AE19</f>
        <v>0</v>
      </c>
      <c r="AH19" s="3"/>
      <c r="AI19" s="29" t="s">
        <v>40</v>
      </c>
      <c r="AJ19" s="9">
        <f t="shared" ref="AJ19:AJ21" si="82">$B19*AH19</f>
        <v>0</v>
      </c>
      <c r="AK19" s="3"/>
      <c r="AL19" s="29" t="s">
        <v>40</v>
      </c>
      <c r="AM19" s="9">
        <f t="shared" si="10"/>
        <v>0</v>
      </c>
      <c r="AN19" s="3"/>
      <c r="AO19" s="29" t="s">
        <v>40</v>
      </c>
      <c r="AP19" s="9">
        <f t="shared" ref="AP19:AP21" si="83">$B19*AN19</f>
        <v>0</v>
      </c>
      <c r="AQ19" s="3"/>
      <c r="AR19" s="29" t="s">
        <v>40</v>
      </c>
      <c r="AS19" s="9">
        <f t="shared" ref="AS19:AS21" si="84">$B19*AQ19</f>
        <v>0</v>
      </c>
      <c r="AT19" s="3"/>
      <c r="AU19" s="29" t="s">
        <v>40</v>
      </c>
      <c r="AV19" s="9">
        <f t="shared" ref="AV19:AV21" si="85">$B19*AT19</f>
        <v>0</v>
      </c>
      <c r="AW19" s="3"/>
      <c r="AX19" s="5" t="s">
        <v>40</v>
      </c>
      <c r="AY19" s="9">
        <f t="shared" ref="AY19:AY21" si="86">$B19*AW19</f>
        <v>0</v>
      </c>
      <c r="AZ19" s="3"/>
      <c r="BA19" s="5" t="s">
        <v>40</v>
      </c>
      <c r="BB19" s="9">
        <f t="shared" ref="BB19:BB21" si="87">$B19*AZ19</f>
        <v>0</v>
      </c>
    </row>
    <row r="20" spans="1:55" s="28" customFormat="1" ht="17.100000000000001" customHeight="1" x14ac:dyDescent="0.2">
      <c r="A20" s="26" t="s">
        <v>30</v>
      </c>
      <c r="B20" s="2">
        <v>190</v>
      </c>
      <c r="C20" s="8" t="str">
        <f t="shared" si="16"/>
        <v/>
      </c>
      <c r="D20" s="3"/>
      <c r="E20" s="29" t="s">
        <v>40</v>
      </c>
      <c r="F20" s="9">
        <f>$B20*D20</f>
        <v>0</v>
      </c>
      <c r="G20" s="3"/>
      <c r="H20" s="29" t="s">
        <v>40</v>
      </c>
      <c r="I20" s="9">
        <f t="shared" si="74"/>
        <v>0</v>
      </c>
      <c r="J20" s="3"/>
      <c r="K20" s="29" t="s">
        <v>40</v>
      </c>
      <c r="L20" s="9">
        <f t="shared" si="75"/>
        <v>0</v>
      </c>
      <c r="M20" s="3"/>
      <c r="N20" s="29" t="s">
        <v>40</v>
      </c>
      <c r="O20" s="9">
        <f t="shared" si="76"/>
        <v>0</v>
      </c>
      <c r="P20" s="3"/>
      <c r="Q20" s="29" t="s">
        <v>40</v>
      </c>
      <c r="R20" s="9">
        <f t="shared" si="77"/>
        <v>0</v>
      </c>
      <c r="S20" s="3"/>
      <c r="T20" s="29" t="s">
        <v>40</v>
      </c>
      <c r="U20" s="9">
        <f t="shared" si="4"/>
        <v>0</v>
      </c>
      <c r="V20" s="3"/>
      <c r="W20" s="29" t="s">
        <v>40</v>
      </c>
      <c r="X20" s="9">
        <f t="shared" si="78"/>
        <v>0</v>
      </c>
      <c r="Y20" s="3"/>
      <c r="Z20" s="29" t="s">
        <v>40</v>
      </c>
      <c r="AA20" s="9">
        <f t="shared" si="79"/>
        <v>0</v>
      </c>
      <c r="AB20" s="3"/>
      <c r="AC20" s="29" t="s">
        <v>40</v>
      </c>
      <c r="AD20" s="9">
        <f t="shared" si="80"/>
        <v>0</v>
      </c>
      <c r="AE20" s="3"/>
      <c r="AF20" s="29" t="s">
        <v>40</v>
      </c>
      <c r="AG20" s="9">
        <f t="shared" si="81"/>
        <v>0</v>
      </c>
      <c r="AH20" s="3"/>
      <c r="AI20" s="29" t="s">
        <v>40</v>
      </c>
      <c r="AJ20" s="9">
        <f t="shared" si="82"/>
        <v>0</v>
      </c>
      <c r="AK20" s="3"/>
      <c r="AL20" s="29" t="s">
        <v>40</v>
      </c>
      <c r="AM20" s="9">
        <f t="shared" si="10"/>
        <v>0</v>
      </c>
      <c r="AN20" s="3"/>
      <c r="AO20" s="29" t="s">
        <v>40</v>
      </c>
      <c r="AP20" s="9">
        <f t="shared" si="83"/>
        <v>0</v>
      </c>
      <c r="AQ20" s="3"/>
      <c r="AR20" s="29" t="s">
        <v>40</v>
      </c>
      <c r="AS20" s="9">
        <f t="shared" si="84"/>
        <v>0</v>
      </c>
      <c r="AT20" s="3"/>
      <c r="AU20" s="29" t="s">
        <v>40</v>
      </c>
      <c r="AV20" s="9">
        <f t="shared" si="85"/>
        <v>0</v>
      </c>
      <c r="AW20" s="3"/>
      <c r="AX20" s="5" t="s">
        <v>40</v>
      </c>
      <c r="AY20" s="9">
        <f t="shared" si="86"/>
        <v>0</v>
      </c>
      <c r="AZ20" s="3"/>
      <c r="BA20" s="5" t="s">
        <v>40</v>
      </c>
      <c r="BB20" s="9">
        <f t="shared" si="87"/>
        <v>0</v>
      </c>
    </row>
    <row r="21" spans="1:55" s="28" customFormat="1" ht="17.100000000000001" customHeight="1" x14ac:dyDescent="0.2">
      <c r="A21" s="26" t="s">
        <v>31</v>
      </c>
      <c r="B21" s="2">
        <v>280</v>
      </c>
      <c r="C21" s="8" t="str">
        <f t="shared" si="16"/>
        <v/>
      </c>
      <c r="D21" s="3"/>
      <c r="E21" s="29" t="s">
        <v>40</v>
      </c>
      <c r="F21" s="9">
        <f>$B21*D21</f>
        <v>0</v>
      </c>
      <c r="G21" s="3"/>
      <c r="H21" s="29" t="s">
        <v>40</v>
      </c>
      <c r="I21" s="9">
        <f t="shared" si="74"/>
        <v>0</v>
      </c>
      <c r="J21" s="3"/>
      <c r="K21" s="29" t="s">
        <v>40</v>
      </c>
      <c r="L21" s="9">
        <f t="shared" si="75"/>
        <v>0</v>
      </c>
      <c r="M21" s="3"/>
      <c r="N21" s="29" t="s">
        <v>40</v>
      </c>
      <c r="O21" s="9">
        <f t="shared" si="76"/>
        <v>0</v>
      </c>
      <c r="P21" s="3"/>
      <c r="Q21" s="29" t="s">
        <v>40</v>
      </c>
      <c r="R21" s="9">
        <f t="shared" si="77"/>
        <v>0</v>
      </c>
      <c r="S21" s="3"/>
      <c r="T21" s="29" t="s">
        <v>40</v>
      </c>
      <c r="U21" s="9">
        <f t="shared" si="4"/>
        <v>0</v>
      </c>
      <c r="V21" s="3"/>
      <c r="W21" s="29" t="s">
        <v>40</v>
      </c>
      <c r="X21" s="9">
        <f t="shared" si="78"/>
        <v>0</v>
      </c>
      <c r="Y21" s="3"/>
      <c r="Z21" s="29" t="s">
        <v>40</v>
      </c>
      <c r="AA21" s="9">
        <f t="shared" si="79"/>
        <v>0</v>
      </c>
      <c r="AB21" s="3"/>
      <c r="AC21" s="29" t="s">
        <v>40</v>
      </c>
      <c r="AD21" s="9">
        <f t="shared" si="80"/>
        <v>0</v>
      </c>
      <c r="AE21" s="3"/>
      <c r="AF21" s="29" t="s">
        <v>40</v>
      </c>
      <c r="AG21" s="9">
        <f t="shared" si="81"/>
        <v>0</v>
      </c>
      <c r="AH21" s="3"/>
      <c r="AI21" s="29" t="s">
        <v>40</v>
      </c>
      <c r="AJ21" s="9">
        <f t="shared" si="82"/>
        <v>0</v>
      </c>
      <c r="AK21" s="3"/>
      <c r="AL21" s="29" t="s">
        <v>40</v>
      </c>
      <c r="AM21" s="9">
        <f t="shared" si="10"/>
        <v>0</v>
      </c>
      <c r="AN21" s="3"/>
      <c r="AO21" s="29" t="s">
        <v>40</v>
      </c>
      <c r="AP21" s="9">
        <f t="shared" si="83"/>
        <v>0</v>
      </c>
      <c r="AQ21" s="3"/>
      <c r="AR21" s="29" t="s">
        <v>40</v>
      </c>
      <c r="AS21" s="9">
        <f t="shared" si="84"/>
        <v>0</v>
      </c>
      <c r="AT21" s="3"/>
      <c r="AU21" s="29" t="s">
        <v>40</v>
      </c>
      <c r="AV21" s="9">
        <f t="shared" si="85"/>
        <v>0</v>
      </c>
      <c r="AW21" s="3"/>
      <c r="AX21" s="5" t="s">
        <v>40</v>
      </c>
      <c r="AY21" s="9">
        <f t="shared" si="86"/>
        <v>0</v>
      </c>
      <c r="AZ21" s="3"/>
      <c r="BA21" s="5" t="s">
        <v>40</v>
      </c>
      <c r="BB21" s="9">
        <f t="shared" si="87"/>
        <v>0</v>
      </c>
    </row>
    <row r="22" spans="1:55" s="28" customFormat="1" ht="17.100000000000001" customHeight="1" x14ac:dyDescent="0.2">
      <c r="A22" s="26" t="s">
        <v>44</v>
      </c>
      <c r="B22" s="2">
        <v>18</v>
      </c>
      <c r="C22" s="8" t="str">
        <f t="shared" si="16"/>
        <v/>
      </c>
      <c r="D22" s="3"/>
      <c r="E22" s="29" t="s">
        <v>39</v>
      </c>
      <c r="F22" s="9">
        <f>$B22*D22*10</f>
        <v>0</v>
      </c>
      <c r="G22" s="3"/>
      <c r="H22" s="29" t="s">
        <v>39</v>
      </c>
      <c r="I22" s="9">
        <f t="shared" ref="I22" si="88">$B22*G22*10</f>
        <v>0</v>
      </c>
      <c r="J22" s="3"/>
      <c r="K22" s="29" t="s">
        <v>39</v>
      </c>
      <c r="L22" s="9">
        <f t="shared" ref="L22" si="89">$B22*J22*10</f>
        <v>0</v>
      </c>
      <c r="M22" s="3"/>
      <c r="N22" s="29" t="s">
        <v>39</v>
      </c>
      <c r="O22" s="9">
        <f t="shared" ref="O22" si="90">$B22*M22*10</f>
        <v>0</v>
      </c>
      <c r="P22" s="3"/>
      <c r="Q22" s="29" t="s">
        <v>39</v>
      </c>
      <c r="R22" s="9">
        <f t="shared" ref="R22" si="91">$B22*P22*10</f>
        <v>0</v>
      </c>
      <c r="S22" s="3"/>
      <c r="T22" s="29" t="s">
        <v>39</v>
      </c>
      <c r="U22" s="9">
        <f t="shared" si="4"/>
        <v>0</v>
      </c>
      <c r="V22" s="3"/>
      <c r="W22" s="29" t="s">
        <v>39</v>
      </c>
      <c r="X22" s="9">
        <f t="shared" ref="X22" si="92">$B22*V22*10</f>
        <v>0</v>
      </c>
      <c r="Y22" s="3"/>
      <c r="Z22" s="29" t="s">
        <v>39</v>
      </c>
      <c r="AA22" s="9">
        <f t="shared" ref="AA22" si="93">$B22*Y22*10</f>
        <v>0</v>
      </c>
      <c r="AB22" s="3"/>
      <c r="AC22" s="29" t="s">
        <v>39</v>
      </c>
      <c r="AD22" s="9">
        <f t="shared" ref="AD22" si="94">$B22*AB22*10</f>
        <v>0</v>
      </c>
      <c r="AE22" s="3"/>
      <c r="AF22" s="29" t="s">
        <v>39</v>
      </c>
      <c r="AG22" s="9">
        <f t="shared" ref="AG22" si="95">$B22*AE22*10</f>
        <v>0</v>
      </c>
      <c r="AH22" s="3"/>
      <c r="AI22" s="29" t="s">
        <v>39</v>
      </c>
      <c r="AJ22" s="9">
        <f t="shared" ref="AJ22" si="96">$B22*AH22*10</f>
        <v>0</v>
      </c>
      <c r="AK22" s="3"/>
      <c r="AL22" s="29" t="s">
        <v>39</v>
      </c>
      <c r="AM22" s="9">
        <f t="shared" si="10"/>
        <v>0</v>
      </c>
      <c r="AN22" s="3"/>
      <c r="AO22" s="29" t="s">
        <v>39</v>
      </c>
      <c r="AP22" s="9">
        <f t="shared" ref="AP22" si="97">$B22*AN22*10</f>
        <v>0</v>
      </c>
      <c r="AQ22" s="3"/>
      <c r="AR22" s="29" t="s">
        <v>39</v>
      </c>
      <c r="AS22" s="9">
        <f t="shared" ref="AS22" si="98">$B22*AQ22*10</f>
        <v>0</v>
      </c>
      <c r="AT22" s="3"/>
      <c r="AU22" s="29" t="s">
        <v>39</v>
      </c>
      <c r="AV22" s="9">
        <f t="shared" ref="AV22" si="99">$B22*AT22*10</f>
        <v>0</v>
      </c>
      <c r="AW22" s="3"/>
      <c r="AX22" s="5" t="s">
        <v>39</v>
      </c>
      <c r="AY22" s="9">
        <f t="shared" ref="AY22" si="100">$B22*AW22*10</f>
        <v>0</v>
      </c>
      <c r="AZ22" s="3"/>
      <c r="BA22" s="5" t="s">
        <v>39</v>
      </c>
      <c r="BB22" s="9">
        <f t="shared" ref="BB22" si="101">$B22*AZ22*10</f>
        <v>0</v>
      </c>
    </row>
    <row r="23" spans="1:55" s="28" customFormat="1" ht="17.100000000000001" customHeight="1" thickBot="1" x14ac:dyDescent="0.25">
      <c r="A23" s="30" t="s">
        <v>32</v>
      </c>
      <c r="B23" s="11">
        <v>147</v>
      </c>
      <c r="C23" s="8" t="str">
        <f t="shared" si="16"/>
        <v/>
      </c>
      <c r="D23" s="4"/>
      <c r="E23" s="31" t="s">
        <v>40</v>
      </c>
      <c r="F23" s="10">
        <f>$B23*D23</f>
        <v>0</v>
      </c>
      <c r="G23" s="4"/>
      <c r="H23" s="31" t="s">
        <v>40</v>
      </c>
      <c r="I23" s="10">
        <f t="shared" ref="I23" si="102">$B23*G23</f>
        <v>0</v>
      </c>
      <c r="J23" s="4"/>
      <c r="K23" s="31" t="s">
        <v>40</v>
      </c>
      <c r="L23" s="10">
        <f t="shared" ref="L23" si="103">$B23*J23</f>
        <v>0</v>
      </c>
      <c r="M23" s="4"/>
      <c r="N23" s="31" t="s">
        <v>40</v>
      </c>
      <c r="O23" s="10">
        <f t="shared" ref="O23" si="104">$B23*M23</f>
        <v>0</v>
      </c>
      <c r="P23" s="4"/>
      <c r="Q23" s="31" t="s">
        <v>40</v>
      </c>
      <c r="R23" s="10">
        <f t="shared" ref="R23" si="105">$B23*P23</f>
        <v>0</v>
      </c>
      <c r="S23" s="4"/>
      <c r="T23" s="31" t="s">
        <v>40</v>
      </c>
      <c r="U23" s="10">
        <f t="shared" si="4"/>
        <v>0</v>
      </c>
      <c r="V23" s="4"/>
      <c r="W23" s="31" t="s">
        <v>40</v>
      </c>
      <c r="X23" s="10">
        <f t="shared" ref="X23" si="106">$B23*V23</f>
        <v>0</v>
      </c>
      <c r="Y23" s="4"/>
      <c r="Z23" s="31" t="s">
        <v>40</v>
      </c>
      <c r="AA23" s="10">
        <f t="shared" ref="AA23" si="107">$B23*Y23</f>
        <v>0</v>
      </c>
      <c r="AB23" s="4"/>
      <c r="AC23" s="31" t="s">
        <v>40</v>
      </c>
      <c r="AD23" s="10">
        <f t="shared" ref="AD23" si="108">$B23*AB23</f>
        <v>0</v>
      </c>
      <c r="AE23" s="4"/>
      <c r="AF23" s="31" t="s">
        <v>40</v>
      </c>
      <c r="AG23" s="10">
        <f t="shared" ref="AG23" si="109">$B23*AE23</f>
        <v>0</v>
      </c>
      <c r="AH23" s="4"/>
      <c r="AI23" s="31" t="s">
        <v>40</v>
      </c>
      <c r="AJ23" s="10">
        <f t="shared" ref="AJ23" si="110">$B23*AH23</f>
        <v>0</v>
      </c>
      <c r="AK23" s="4"/>
      <c r="AL23" s="31" t="s">
        <v>40</v>
      </c>
      <c r="AM23" s="10">
        <f t="shared" si="10"/>
        <v>0</v>
      </c>
      <c r="AN23" s="4"/>
      <c r="AO23" s="31" t="s">
        <v>40</v>
      </c>
      <c r="AP23" s="10">
        <f t="shared" ref="AP23" si="111">$B23*AN23</f>
        <v>0</v>
      </c>
      <c r="AQ23" s="4"/>
      <c r="AR23" s="31" t="s">
        <v>40</v>
      </c>
      <c r="AS23" s="10">
        <f t="shared" ref="AS23" si="112">$B23*AQ23</f>
        <v>0</v>
      </c>
      <c r="AT23" s="4"/>
      <c r="AU23" s="31" t="s">
        <v>40</v>
      </c>
      <c r="AV23" s="10">
        <f t="shared" ref="AV23" si="113">$B23*AT23</f>
        <v>0</v>
      </c>
      <c r="AW23" s="4"/>
      <c r="AX23" s="7" t="s">
        <v>40</v>
      </c>
      <c r="AY23" s="10">
        <f t="shared" ref="AY23" si="114">$B23*AW23</f>
        <v>0</v>
      </c>
      <c r="AZ23" s="4"/>
      <c r="BA23" s="7" t="s">
        <v>40</v>
      </c>
      <c r="BB23" s="10">
        <f t="shared" ref="BB23" si="115">$B23*AZ23</f>
        <v>0</v>
      </c>
    </row>
    <row r="24" spans="1:55" ht="51" customHeight="1" thickBot="1" x14ac:dyDescent="0.25">
      <c r="A24" s="1"/>
      <c r="B24" s="32" t="s">
        <v>41</v>
      </c>
      <c r="C24" s="33">
        <f>SUM(C7:C23)</f>
        <v>0</v>
      </c>
      <c r="D24" s="60" t="s">
        <v>49</v>
      </c>
      <c r="E24" s="61"/>
      <c r="F24" s="59">
        <f>SUM(F7:F23)</f>
        <v>0</v>
      </c>
      <c r="G24" s="60" t="s">
        <v>50</v>
      </c>
      <c r="H24" s="61"/>
      <c r="I24" s="59">
        <f>SUM(I7:I23)</f>
        <v>0</v>
      </c>
      <c r="J24" s="60" t="s">
        <v>51</v>
      </c>
      <c r="K24" s="61"/>
      <c r="L24" s="59">
        <f>SUM(L7:L23)</f>
        <v>0</v>
      </c>
      <c r="M24" s="60" t="s">
        <v>52</v>
      </c>
      <c r="N24" s="61"/>
      <c r="O24" s="59">
        <f>SUM(O7:O23)</f>
        <v>0</v>
      </c>
      <c r="P24" s="60" t="s">
        <v>65</v>
      </c>
      <c r="Q24" s="61"/>
      <c r="R24" s="59">
        <f t="shared" ref="R24" si="116">SUM(R7:R23)</f>
        <v>0</v>
      </c>
      <c r="S24" s="60" t="s">
        <v>64</v>
      </c>
      <c r="T24" s="61"/>
      <c r="U24" s="59">
        <f t="shared" ref="U24" si="117">SUM(U7:U23)</f>
        <v>0</v>
      </c>
      <c r="V24" s="60" t="s">
        <v>63</v>
      </c>
      <c r="W24" s="61"/>
      <c r="X24" s="59">
        <f t="shared" ref="X24" si="118">SUM(X7:X23)</f>
        <v>0</v>
      </c>
      <c r="Y24" s="60" t="s">
        <v>62</v>
      </c>
      <c r="Z24" s="61"/>
      <c r="AA24" s="59">
        <f t="shared" ref="AA24" si="119">SUM(AA7:AA23)</f>
        <v>0</v>
      </c>
      <c r="AB24" s="60" t="s">
        <v>61</v>
      </c>
      <c r="AC24" s="61"/>
      <c r="AD24" s="59">
        <f t="shared" ref="AD24" si="120">SUM(AD7:AD23)</f>
        <v>0</v>
      </c>
      <c r="AE24" s="60" t="s">
        <v>60</v>
      </c>
      <c r="AF24" s="61"/>
      <c r="AG24" s="59">
        <f t="shared" ref="AG24" si="121">SUM(AG7:AG23)</f>
        <v>0</v>
      </c>
      <c r="AH24" s="60" t="s">
        <v>59</v>
      </c>
      <c r="AI24" s="61"/>
      <c r="AJ24" s="59">
        <f t="shared" ref="AJ24" si="122">SUM(AJ7:AJ23)</f>
        <v>0</v>
      </c>
      <c r="AK24" s="60" t="s">
        <v>58</v>
      </c>
      <c r="AL24" s="61"/>
      <c r="AM24" s="59">
        <f t="shared" ref="AM24" si="123">SUM(AM7:AM23)</f>
        <v>0</v>
      </c>
      <c r="AN24" s="60" t="s">
        <v>57</v>
      </c>
      <c r="AO24" s="61"/>
      <c r="AP24" s="59">
        <f>SUM(AP7:AP23)</f>
        <v>0</v>
      </c>
      <c r="AQ24" s="60" t="s">
        <v>56</v>
      </c>
      <c r="AR24" s="61"/>
      <c r="AS24" s="59">
        <f>SUM(AS7:AS23)</f>
        <v>0</v>
      </c>
      <c r="AT24" s="60" t="s">
        <v>55</v>
      </c>
      <c r="AU24" s="61"/>
      <c r="AV24" s="59">
        <f>SUM(AV7:AV23)</f>
        <v>0</v>
      </c>
      <c r="AW24" s="60" t="s">
        <v>54</v>
      </c>
      <c r="AX24" s="61"/>
      <c r="AY24" s="59">
        <f>SUM(AY7:AY23)</f>
        <v>0</v>
      </c>
      <c r="AZ24" s="60" t="s">
        <v>53</v>
      </c>
      <c r="BA24" s="61"/>
      <c r="BB24" s="59">
        <f t="shared" ref="BB24" si="124">SUM(BB7:BB23)</f>
        <v>0</v>
      </c>
    </row>
    <row r="25" spans="1:55" s="28" customFormat="1" x14ac:dyDescent="0.2">
      <c r="A25" s="35"/>
      <c r="C25" s="36"/>
      <c r="F25" s="36"/>
      <c r="I25" s="36"/>
      <c r="BC25" s="37"/>
    </row>
    <row r="26" spans="1:55" ht="18" x14ac:dyDescent="0.25">
      <c r="K26" s="39"/>
    </row>
    <row r="27" spans="1:55" x14ac:dyDescent="0.2">
      <c r="B27" s="40"/>
    </row>
  </sheetData>
  <sheetProtection sheet="1" objects="1" scenarios="1" selectLockedCells="1"/>
  <mergeCells count="72">
    <mergeCell ref="AW24:AX24"/>
    <mergeCell ref="AZ24:BA24"/>
    <mergeCell ref="AH24:AI24"/>
    <mergeCell ref="AK24:AL24"/>
    <mergeCell ref="AN24:AO24"/>
    <mergeCell ref="AQ24:AR24"/>
    <mergeCell ref="AT24:AU24"/>
    <mergeCell ref="S24:T24"/>
    <mergeCell ref="V24:W24"/>
    <mergeCell ref="Y24:Z24"/>
    <mergeCell ref="AB24:AC24"/>
    <mergeCell ref="AE24:AF24"/>
    <mergeCell ref="D24:E24"/>
    <mergeCell ref="G24:H24"/>
    <mergeCell ref="J24:K24"/>
    <mergeCell ref="M24:N24"/>
    <mergeCell ref="P24:Q24"/>
    <mergeCell ref="AZ6:BA6"/>
    <mergeCell ref="A3:Z3"/>
    <mergeCell ref="A2:Z2"/>
    <mergeCell ref="AZ5:BB5"/>
    <mergeCell ref="G6:H6"/>
    <mergeCell ref="J6:K6"/>
    <mergeCell ref="M6:N6"/>
    <mergeCell ref="P6:Q6"/>
    <mergeCell ref="S6:T6"/>
    <mergeCell ref="V6:W6"/>
    <mergeCell ref="Y6:Z6"/>
    <mergeCell ref="AB6:AC6"/>
    <mergeCell ref="AE6:AF6"/>
    <mergeCell ref="AH6:AI6"/>
    <mergeCell ref="AK6:AL6"/>
    <mergeCell ref="AN6:AO6"/>
    <mergeCell ref="AQ6:AR6"/>
    <mergeCell ref="AT6:AU6"/>
    <mergeCell ref="AW6:AX6"/>
    <mergeCell ref="AK5:AM5"/>
    <mergeCell ref="AN5:AP5"/>
    <mergeCell ref="AQ5:AS5"/>
    <mergeCell ref="AT5:AV5"/>
    <mergeCell ref="AW5:AY5"/>
    <mergeCell ref="V5:X5"/>
    <mergeCell ref="Y5:AA5"/>
    <mergeCell ref="AB5:AD5"/>
    <mergeCell ref="AE5:AG5"/>
    <mergeCell ref="AH5:AJ5"/>
    <mergeCell ref="B1:C1"/>
    <mergeCell ref="J5:L5"/>
    <mergeCell ref="M5:O5"/>
    <mergeCell ref="P5:R5"/>
    <mergeCell ref="S5:U5"/>
    <mergeCell ref="D4:F4"/>
    <mergeCell ref="G4:I4"/>
    <mergeCell ref="J4:L4"/>
    <mergeCell ref="M4:O4"/>
    <mergeCell ref="A4:B5"/>
    <mergeCell ref="D6:E6"/>
    <mergeCell ref="AZ4:BB4"/>
    <mergeCell ref="AH4:AJ4"/>
    <mergeCell ref="AK4:AM4"/>
    <mergeCell ref="AN4:AP4"/>
    <mergeCell ref="AQ4:AS4"/>
    <mergeCell ref="AT4:AV4"/>
    <mergeCell ref="AW4:AY4"/>
    <mergeCell ref="P4:R4"/>
    <mergeCell ref="S4:U4"/>
    <mergeCell ref="V4:X4"/>
    <mergeCell ref="Y4:AA4"/>
    <mergeCell ref="AB4:AD4"/>
    <mergeCell ref="AE4:AG4"/>
    <mergeCell ref="D5:F5"/>
    <mergeCell ref="G5:I5"/>
  </mergeCells>
  <conditionalFormatting sqref="F7:F23 U7:U23 I7:I23 L7:L23 O7:O23 R7:R23 X7:X23 AP7:AP23 AM7:AM23 AA7:AA23 AS7:AS23 AD7:AD23 AV7:AV23 AG7:AG23 AY7:AY23 AJ7:AJ23 BB7:BB23">
    <cfRule type="cellIs" dxfId="1" priority="2" operator="equal">
      <formula>0</formula>
    </cfRule>
  </conditionalFormatting>
  <conditionalFormatting sqref="F24 I24 L24 O24 R24 AD24 U24 AG24 X24 AJ24 AA24 AM24 AP24 AS24 AV24 AY24 BB24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&amp;L&amp;G</oddHeader>
  </headerFooter>
  <colBreaks count="1" manualBreakCount="1">
    <brk id="27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87BE34CF444743A7A6FCBE978E70E5" ma:contentTypeVersion="0" ma:contentTypeDescription="Crée un document." ma:contentTypeScope="" ma:versionID="73bcc4466cb88a749b7bba568368ad5e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d1428c390db06ab825dafcc0c9fceb12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27</Value>
      <Value>23</Value>
      <Value>85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Économie</TermName>
          <TermId xmlns="http://schemas.microsoft.com/office/infopath/2007/PartnerControls">5b43b51f-42e0-45b4-bf56-3f4a3ab7a590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l'agriculture</TermName>
          <TermId xmlns="http://schemas.microsoft.com/office/infopath/2007/PartnerControls">8f4b11fb-0932-4562-a981-15179d087f55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SAGR</TermName>
          <TermId xmlns="http://schemas.microsoft.com/office/infopath/2007/PartnerControls">6e334905-b03d-4f07-9d8b-3a8cf8eb8f30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0949052-DF6F-4D38-9C8B-633A595D6EAA}"/>
</file>

<file path=customXml/itemProps2.xml><?xml version="1.0" encoding="utf-8"?>
<ds:datastoreItem xmlns:ds="http://schemas.openxmlformats.org/officeDocument/2006/customXml" ds:itemID="{AF81CAFC-7F97-41F8-A9CB-93B8220166F1}"/>
</file>

<file path=customXml/itemProps3.xml><?xml version="1.0" encoding="utf-8"?>
<ds:datastoreItem xmlns:ds="http://schemas.openxmlformats.org/officeDocument/2006/customXml" ds:itemID="{2F1FCDFD-9185-40A2-B11E-F16DA3B387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Exemple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Contesse Charlène</dc:creator>
  <cp:lastModifiedBy>Contesse Charlène</cp:lastModifiedBy>
  <cp:lastPrinted>2022-07-12T16:35:50Z</cp:lastPrinted>
  <dcterms:created xsi:type="dcterms:W3CDTF">2022-05-24T08:15:56Z</dcterms:created>
  <dcterms:modified xsi:type="dcterms:W3CDTF">2022-07-13T13:34:54Z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0x0101005387BE34CF444743A7A6FCBE978E70E5</vt:lpwstr>
  </property>
  <property fmtid="{D5CDD505-2E9C-101B-9397-08002B2CF9AE}" pid="3" name="Entite">
    <vt:lpwstr>85;#Service de l'agriculture|8f4b11fb-0932-4562-a981-15179d087f55</vt:lpwstr>
  </property>
  <property fmtid="{D5CDD505-2E9C-101B-9397-08002B2CF9AE}" pid="4" name="Theme">
    <vt:lpwstr>23;#Économie|5b43b51f-42e0-45b4-bf56-3f4a3ab7a590</vt:lpwstr>
  </property>
  <property fmtid="{D5CDD505-2E9C-101B-9397-08002B2CF9AE}" pid="5" name="Acronyme">
    <vt:lpwstr>27;#SAGR|6e334905-b03d-4f07-9d8b-3a8cf8eb8f30</vt:lpwstr>
  </property>
  <property fmtid="{D5CDD505-2E9C-101B-9397-08002B2CF9AE}" pid="6" name="Departement">
    <vt:lpwstr/>
  </property>
  <property fmtid="{D5CDD505-2E9C-101B-9397-08002B2CF9AE}" pid="7" name="Type du document">
    <vt:lpwstr/>
  </property>
</Properties>
</file>